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0305" yWindow="482940" windowWidth="18225" windowHeight="9390"/>
  </bookViews>
  <sheets>
    <sheet name="10131" sheetId="1" r:id="rId1"/>
  </sheets>
  <definedNames>
    <definedName name="_xlnm._FilterDatabase" localSheetId="0" hidden="1">'10131'!$A$5:$M$10</definedName>
    <definedName name="_xlnm.Print_Area" localSheetId="0">'10131'!$A$3:$M$10</definedName>
    <definedName name="спп" localSheetId="0">'10131'!$B$6:$B$10</definedName>
    <definedName name="спп">#REF!</definedName>
  </definedNames>
  <calcPr calcId="145621"/>
</workbook>
</file>

<file path=xl/calcChain.xml><?xml version="1.0" encoding="utf-8"?>
<calcChain xmlns="http://schemas.openxmlformats.org/spreadsheetml/2006/main">
  <c r="M11" i="1" l="1"/>
  <c r="M5" i="1" l="1"/>
  <c r="L5" i="1"/>
</calcChain>
</file>

<file path=xl/sharedStrings.xml><?xml version="1.0" encoding="utf-8"?>
<sst xmlns="http://schemas.openxmlformats.org/spreadsheetml/2006/main" count="71" uniqueCount="43">
  <si>
    <t>СПП</t>
  </si>
  <si>
    <t>№ Лота</t>
  </si>
  <si>
    <t>Стадия(ПИР,СМР, ПИР+СМР)</t>
  </si>
  <si>
    <t>Адрес</t>
  </si>
  <si>
    <t>Вид работ</t>
  </si>
  <si>
    <t>сметчик</t>
  </si>
  <si>
    <t xml:space="preserve">Сметная стоимость СМР </t>
  </si>
  <si>
    <t>Сметная стоимость СМР без давальческих материалов (без НДС), руб.</t>
  </si>
  <si>
    <t>Куратор</t>
  </si>
  <si>
    <t>M-20-1A0-04-06-000012</t>
  </si>
  <si>
    <t>Девлетбаев А.Ш.</t>
  </si>
  <si>
    <t>СМР</t>
  </si>
  <si>
    <t>Щелковское ш. д.9</t>
  </si>
  <si>
    <t>Реконструкция магистральных т/сетей</t>
  </si>
  <si>
    <r>
      <rPr>
        <sz val="11"/>
        <color theme="1"/>
        <rFont val="Calibri"/>
        <family val="2"/>
        <charset val="204"/>
        <scheme val="minor"/>
      </rPr>
      <t>Морозова О.А.</t>
    </r>
    <r>
      <rPr>
        <sz val="11"/>
        <color rgb="FFFF0000"/>
        <rFont val="Calibri"/>
        <family val="2"/>
        <charset val="204"/>
        <scheme val="minor"/>
      </rPr>
      <t xml:space="preserve"> </t>
    </r>
  </si>
  <si>
    <t>M-20-1A0-04-06-000011</t>
  </si>
  <si>
    <t>Кримчеев Р.Р.</t>
  </si>
  <si>
    <t>Бабаевская ул., д.3</t>
  </si>
  <si>
    <t>Родионова Н.Н.</t>
  </si>
  <si>
    <t>M-20-1A0-03-06-000001</t>
  </si>
  <si>
    <t>Коровинское ш. / ул. 800-летия Москвы / Бескудниковский б-р</t>
  </si>
  <si>
    <t>Монкина О.С.</t>
  </si>
  <si>
    <t xml:space="preserve">Гоголадзе А.С. </t>
  </si>
  <si>
    <t>M-20-1A0-04-06-000024</t>
  </si>
  <si>
    <t>6-я парковая ул., д.25</t>
  </si>
  <si>
    <t>M-20-1A0-04-06-000019</t>
  </si>
  <si>
    <t>Страховская ул., д.5 (Черкизовская д. 12)</t>
  </si>
  <si>
    <t>10131П</t>
  </si>
  <si>
    <t>№ Филиала</t>
  </si>
  <si>
    <t>№ Предприятия</t>
  </si>
  <si>
    <t>Код укрупненка</t>
  </si>
  <si>
    <t>П/П</t>
  </si>
  <si>
    <t>2.1.1.</t>
  </si>
  <si>
    <t xml:space="preserve">Датат начала 
выполнения работ </t>
  </si>
  <si>
    <t>Дата окончания
 работ</t>
  </si>
  <si>
    <t>С момента заключения договора</t>
  </si>
  <si>
    <t>Декабрь 2017</t>
  </si>
  <si>
    <t xml:space="preserve">От Заказчика </t>
  </si>
  <si>
    <t>От Подрядчика</t>
  </si>
  <si>
    <t xml:space="preserve"> </t>
  </si>
  <si>
    <t>Приложение № 2</t>
  </si>
  <si>
    <t>к Договору №</t>
  </si>
  <si>
    <t>График выполнения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</si>
</sst>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/>
    <xf numFmtId="0" fontId="2" fillId="0" borderId="5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0" fontId="0" fillId="0" borderId="0" xfId="0" applyFill="1"/>
    <xf numFmtId="0" fontId="0" fillId="0" borderId="6" xfId="0" applyFill="1" applyBorder="1" applyAlignment="1">
      <alignment wrapText="1"/>
    </xf>
    <xf numFmtId="164" fontId="0" fillId="0" borderId="6" xfId="0" applyNumberFormat="1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6" xfId="0" applyFill="1" applyBorder="1"/>
    <xf numFmtId="4" fontId="4" fillId="0" borderId="6" xfId="0" applyNumberFormat="1" applyFont="1" applyFill="1" applyBorder="1" applyAlignment="1">
      <alignment horizontal="center" wrapText="1"/>
    </xf>
    <xf numFmtId="4" fontId="0" fillId="0" borderId="6" xfId="0" applyNumberForma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/>
    </xf>
    <xf numFmtId="0" fontId="0" fillId="0" borderId="10" xfId="0" applyBorder="1"/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164" fontId="0" fillId="0" borderId="6" xfId="0" applyNumberFormat="1" applyFill="1" applyBorder="1" applyAlignment="1">
      <alignment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/>
    <xf numFmtId="49" fontId="0" fillId="0" borderId="6" xfId="0" applyNumberFormat="1" applyBorder="1"/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topLeftCell="F1" zoomScaleNormal="100" zoomScaleSheetLayoutView="80" workbookViewId="0">
      <selection activeCell="I22" sqref="I21:I22"/>
    </sheetView>
  </sheetViews>
  <sheetFormatPr defaultRowHeight="15" x14ac:dyDescent="0.25"/>
  <cols>
    <col min="1" max="1" width="6" customWidth="1"/>
    <col min="2" max="3" width="15.28515625" style="1" customWidth="1"/>
    <col min="4" max="4" width="16.140625" style="1" bestFit="1" customWidth="1"/>
    <col min="5" max="5" width="16.140625" style="1" customWidth="1"/>
    <col min="6" max="6" width="9.140625" style="1" customWidth="1"/>
    <col min="7" max="7" width="18" style="1" customWidth="1"/>
    <col min="8" max="8" width="10.28515625" style="1" customWidth="1"/>
    <col min="9" max="9" width="38.42578125" style="1" customWidth="1"/>
    <col min="10" max="10" width="27.85546875" style="1" customWidth="1"/>
    <col min="11" max="11" width="29.7109375" style="2" hidden="1" customWidth="1"/>
    <col min="12" max="12" width="24.85546875" style="3" hidden="1" customWidth="1"/>
    <col min="13" max="13" width="51.42578125" style="1" hidden="1" customWidth="1"/>
    <col min="14" max="14" width="31.7109375" bestFit="1" customWidth="1"/>
    <col min="15" max="15" width="21.5703125" bestFit="1" customWidth="1"/>
  </cols>
  <sheetData>
    <row r="1" spans="1:15" x14ac:dyDescent="0.25">
      <c r="J1" s="1" t="s">
        <v>39</v>
      </c>
      <c r="N1" t="s">
        <v>40</v>
      </c>
    </row>
    <row r="2" spans="1:15" x14ac:dyDescent="0.25">
      <c r="E2" s="40" t="s">
        <v>42</v>
      </c>
      <c r="F2" s="41"/>
      <c r="G2" s="41"/>
      <c r="H2" s="41"/>
      <c r="N2" t="s">
        <v>41</v>
      </c>
    </row>
    <row r="3" spans="1:15" ht="15.75" thickBot="1" x14ac:dyDescent="0.3">
      <c r="M3" s="4"/>
    </row>
    <row r="4" spans="1:15" ht="30" x14ac:dyDescent="0.25">
      <c r="A4" s="5" t="s">
        <v>31</v>
      </c>
      <c r="B4" s="6" t="s">
        <v>0</v>
      </c>
      <c r="C4" s="7" t="s">
        <v>28</v>
      </c>
      <c r="D4" s="7" t="s">
        <v>29</v>
      </c>
      <c r="E4" s="7" t="s">
        <v>30</v>
      </c>
      <c r="F4" s="7" t="s">
        <v>1</v>
      </c>
      <c r="G4" s="8"/>
      <c r="H4" s="9" t="s">
        <v>2</v>
      </c>
      <c r="I4" s="6" t="s">
        <v>3</v>
      </c>
      <c r="J4" s="7" t="s">
        <v>4</v>
      </c>
      <c r="K4" s="10" t="s">
        <v>5</v>
      </c>
      <c r="L4" s="11" t="s">
        <v>6</v>
      </c>
      <c r="M4" s="12" t="s">
        <v>7</v>
      </c>
      <c r="N4" s="36" t="s">
        <v>33</v>
      </c>
      <c r="O4" s="36" t="s">
        <v>34</v>
      </c>
    </row>
    <row r="5" spans="1:15" ht="15.75" thickBot="1" x14ac:dyDescent="0.3">
      <c r="A5" s="26"/>
      <c r="B5" s="13"/>
      <c r="C5" s="17"/>
      <c r="D5" s="17"/>
      <c r="E5" s="17"/>
      <c r="F5" s="17"/>
      <c r="G5" s="17" t="s">
        <v>8</v>
      </c>
      <c r="H5" s="18"/>
      <c r="I5" s="19"/>
      <c r="J5" s="17"/>
      <c r="K5" s="20"/>
      <c r="L5" s="20">
        <f>SUM(L6:L10)</f>
        <v>371339427.39999998</v>
      </c>
      <c r="M5" s="21">
        <f>SUM(M6:M10)</f>
        <v>273192893.13</v>
      </c>
    </row>
    <row r="6" spans="1:15" ht="30" x14ac:dyDescent="0.25">
      <c r="A6" s="27">
        <v>1</v>
      </c>
      <c r="B6" s="28" t="s">
        <v>9</v>
      </c>
      <c r="C6" s="28">
        <v>4</v>
      </c>
      <c r="D6" s="28">
        <v>6</v>
      </c>
      <c r="E6" s="28" t="s">
        <v>32</v>
      </c>
      <c r="F6" s="22" t="s">
        <v>27</v>
      </c>
      <c r="G6" s="15" t="s">
        <v>10</v>
      </c>
      <c r="H6" s="15" t="s">
        <v>11</v>
      </c>
      <c r="I6" s="15" t="s">
        <v>12</v>
      </c>
      <c r="J6" s="15" t="s">
        <v>13</v>
      </c>
      <c r="K6" s="32" t="s">
        <v>14</v>
      </c>
      <c r="L6" s="16">
        <v>129881609.49999999</v>
      </c>
      <c r="M6" s="16">
        <v>78476540.409999996</v>
      </c>
      <c r="N6" s="37" t="s">
        <v>35</v>
      </c>
      <c r="O6" s="38" t="s">
        <v>36</v>
      </c>
    </row>
    <row r="7" spans="1:15" ht="56.25" customHeight="1" x14ac:dyDescent="0.25">
      <c r="A7" s="27">
        <v>2</v>
      </c>
      <c r="B7" s="29" t="s">
        <v>15</v>
      </c>
      <c r="C7" s="28">
        <v>4</v>
      </c>
      <c r="D7" s="28">
        <v>6</v>
      </c>
      <c r="E7" s="28" t="s">
        <v>32</v>
      </c>
      <c r="F7" s="22" t="s">
        <v>27</v>
      </c>
      <c r="G7" s="15" t="s">
        <v>16</v>
      </c>
      <c r="H7" s="15" t="s">
        <v>11</v>
      </c>
      <c r="I7" s="15" t="s">
        <v>17</v>
      </c>
      <c r="J7" s="15" t="s">
        <v>13</v>
      </c>
      <c r="K7" s="33" t="s">
        <v>18</v>
      </c>
      <c r="L7" s="16">
        <v>110534367.59999999</v>
      </c>
      <c r="M7" s="23">
        <v>98059122.560000002</v>
      </c>
      <c r="N7" s="37" t="s">
        <v>35</v>
      </c>
      <c r="O7" s="38" t="s">
        <v>36</v>
      </c>
    </row>
    <row r="8" spans="1:15" s="14" customFormat="1" ht="30" x14ac:dyDescent="0.25">
      <c r="A8" s="30">
        <v>3</v>
      </c>
      <c r="B8" s="31" t="s">
        <v>19</v>
      </c>
      <c r="C8" s="28">
        <v>3</v>
      </c>
      <c r="D8" s="28">
        <v>6</v>
      </c>
      <c r="E8" s="28" t="s">
        <v>32</v>
      </c>
      <c r="F8" s="22" t="s">
        <v>27</v>
      </c>
      <c r="G8" s="15" t="s">
        <v>10</v>
      </c>
      <c r="H8" s="15" t="s">
        <v>11</v>
      </c>
      <c r="I8" s="15" t="s">
        <v>20</v>
      </c>
      <c r="J8" s="15" t="s">
        <v>13</v>
      </c>
      <c r="K8" s="34" t="s">
        <v>21</v>
      </c>
      <c r="L8" s="16">
        <v>67600050</v>
      </c>
      <c r="M8" s="24">
        <v>45664662.520000003</v>
      </c>
      <c r="N8" s="37" t="s">
        <v>35</v>
      </c>
      <c r="O8" s="38" t="s">
        <v>36</v>
      </c>
    </row>
    <row r="9" spans="1:15" s="14" customFormat="1" ht="67.5" customHeight="1" x14ac:dyDescent="0.25">
      <c r="A9" s="30">
        <v>4</v>
      </c>
      <c r="B9" s="31" t="s">
        <v>23</v>
      </c>
      <c r="C9" s="28">
        <v>4</v>
      </c>
      <c r="D9" s="28">
        <v>6</v>
      </c>
      <c r="E9" s="28" t="s">
        <v>32</v>
      </c>
      <c r="F9" s="22" t="s">
        <v>27</v>
      </c>
      <c r="G9" s="15" t="s">
        <v>10</v>
      </c>
      <c r="H9" s="15" t="s">
        <v>11</v>
      </c>
      <c r="I9" s="15" t="s">
        <v>24</v>
      </c>
      <c r="J9" s="15" t="s">
        <v>13</v>
      </c>
      <c r="K9" s="35" t="s">
        <v>22</v>
      </c>
      <c r="L9" s="16">
        <v>40032618</v>
      </c>
      <c r="M9" s="16">
        <v>32890388.77</v>
      </c>
      <c r="N9" s="37" t="s">
        <v>35</v>
      </c>
      <c r="O9" s="38" t="s">
        <v>36</v>
      </c>
    </row>
    <row r="10" spans="1:15" s="14" customFormat="1" ht="30" x14ac:dyDescent="0.25">
      <c r="A10" s="30">
        <v>5</v>
      </c>
      <c r="B10" s="31" t="s">
        <v>25</v>
      </c>
      <c r="C10" s="29">
        <v>4</v>
      </c>
      <c r="D10" s="29">
        <v>6</v>
      </c>
      <c r="E10" s="29" t="s">
        <v>32</v>
      </c>
      <c r="F10" s="22" t="s">
        <v>27</v>
      </c>
      <c r="G10" s="15" t="s">
        <v>16</v>
      </c>
      <c r="H10" s="15" t="s">
        <v>11</v>
      </c>
      <c r="I10" s="15" t="s">
        <v>26</v>
      </c>
      <c r="J10" s="15" t="s">
        <v>13</v>
      </c>
      <c r="K10" s="34" t="s">
        <v>18</v>
      </c>
      <c r="L10" s="16">
        <v>23290782.300000001</v>
      </c>
      <c r="M10" s="25">
        <v>18102178.870000001</v>
      </c>
      <c r="N10" s="37" t="s">
        <v>35</v>
      </c>
      <c r="O10" s="38" t="s">
        <v>36</v>
      </c>
    </row>
    <row r="11" spans="1:15" x14ac:dyDescent="0.25">
      <c r="M11" s="2">
        <f>SUM(M6:M10)</f>
        <v>273192893.13</v>
      </c>
    </row>
    <row r="12" spans="1:15" x14ac:dyDescent="0.25">
      <c r="D12" s="1" t="s">
        <v>37</v>
      </c>
      <c r="I12" s="39" t="s">
        <v>38</v>
      </c>
    </row>
  </sheetData>
  <autoFilter ref="A5:M10"/>
  <mergeCells count="1">
    <mergeCell ref="E2:H2"/>
  </mergeCells>
  <dataValidations count="2">
    <dataValidation type="list" allowBlank="1" showInputMessage="1" showErrorMessage="1" sqref="D6">
      <formula1>$N$5862:$N$5909</formula1>
    </dataValidation>
    <dataValidation type="list" allowBlank="1" showInputMessage="1" showErrorMessage="1" sqref="C6">
      <formula1>$M$5862:$M$5877</formula1>
    </dataValidation>
  </dataValidations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10131</vt:lpstr>
      <vt:lpstr>'10131'!Область_печати</vt:lpstr>
      <vt:lpstr>'10131'!спп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Devletbaev_A_Sh</dc:creator>
  <cp:lastModifiedBy>Журавлева Мария Анатольевна</cp:lastModifiedBy>
  <dcterms:created xsi:type="dcterms:W3CDTF">2017-01-19T09:29:41Z</dcterms:created>
  <dcterms:modified xsi:type="dcterms:W3CDTF">2017-01-19T14:52:52Z</dcterms:modified>
</cp:coreProperties>
</file>