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Тендерный комитет\Документы Службы\$КД2017\6.Проекты закупок\Проскурина Наталья\1. В работе\11148В\Публикация\"/>
    </mc:Choice>
  </mc:AlternateContent>
  <bookViews>
    <workbookView xWindow="480" yWindow="180" windowWidth="21840" windowHeight="12270"/>
  </bookViews>
  <sheets>
    <sheet name="Адресный перечень" sheetId="1" r:id="rId1"/>
  </sheets>
  <externalReferences>
    <externalReference r:id="rId2"/>
  </externalReferences>
  <definedNames>
    <definedName name="_xlnm._FilterDatabase" localSheetId="0" hidden="1">'Адресный перечень'!$A$5:$G$7</definedName>
    <definedName name="ГЭХ">'[1]Лист 3'!$A$2:$A$8</definedName>
    <definedName name="ГЭХ2">'[1]Лист 3'!$A$2:$A$8</definedName>
    <definedName name="Финансирование">'[1]Лист 3'!$B$2:$B$6</definedName>
    <definedName name="ЦО">'[1]Лист 3'!$A$18:$A$63</definedName>
  </definedNames>
  <calcPr calcId="162913"/>
</workbook>
</file>

<file path=xl/calcChain.xml><?xml version="1.0" encoding="utf-8"?>
<calcChain xmlns="http://schemas.openxmlformats.org/spreadsheetml/2006/main">
  <c r="F8" i="1" l="1"/>
  <c r="K7" i="1"/>
  <c r="K6" i="1"/>
  <c r="K8" i="1" s="1"/>
</calcChain>
</file>

<file path=xl/sharedStrings.xml><?xml version="1.0" encoding="utf-8"?>
<sst xmlns="http://schemas.openxmlformats.org/spreadsheetml/2006/main" count="15" uniqueCount="15">
  <si>
    <t>№ П/П</t>
  </si>
  <si>
    <t>Филиал</t>
  </si>
  <si>
    <t>№ СПП</t>
  </si>
  <si>
    <t>Адрес объекта</t>
  </si>
  <si>
    <t>ПИР/СМР</t>
  </si>
  <si>
    <t>S-20-1D0-05-07-000001</t>
  </si>
  <si>
    <t>Сормовская ул., д.5, к.1</t>
  </si>
  <si>
    <t xml:space="preserve"> ПИР</t>
  </si>
  <si>
    <t>M-43-1CC-07-02-000001</t>
  </si>
  <si>
    <t>ул. Дмитрия Ульянова, д.43, корп.3, стр.1</t>
  </si>
  <si>
    <t>ПИР</t>
  </si>
  <si>
    <t>Адресный перечень объектов</t>
  </si>
  <si>
    <t>Сроки выполнения работ</t>
  </si>
  <si>
    <t>ИТОГО</t>
  </si>
  <si>
    <t>Стоимость работ,
 руб. (без учета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</si>
</sst>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р.&quot;_-;\-* #,##0.00&quot;р.&quot;_-;_-* &quot;-&quot;??&quot;р.&quot;_-;_-@_-"/>
    <numFmt numFmtId="165" formatCode="_-* #,##0.00[$€-1]_-;\-* #,##0.00[$€-1]_-;_-* &quot;-&quot;??[$€-1]_-"/>
    <numFmt numFmtId="166" formatCode="[$-419]mmmm\ yyyy;@"/>
    <numFmt numFmtId="167" formatCode="_-* #,##0.00_р_._-;\-* #,##0.0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164" fontId="6" fillId="0" borderId="0" applyFont="0" applyFill="0" applyBorder="0" applyAlignment="0" applyProtection="0"/>
    <xf numFmtId="0" fontId="1" fillId="0" borderId="0"/>
    <xf numFmtId="165" fontId="1" fillId="0" borderId="0"/>
    <xf numFmtId="0" fontId="7" fillId="0" borderId="0">
      <alignment vertical="center" wrapText="1"/>
    </xf>
    <xf numFmtId="166" fontId="6" fillId="0" borderId="0"/>
    <xf numFmtId="0" fontId="6" fillId="0" borderId="0"/>
    <xf numFmtId="165" fontId="1" fillId="0" borderId="0"/>
    <xf numFmtId="166" fontId="3" fillId="0" borderId="0"/>
    <xf numFmtId="9" fontId="6" fillId="0" borderId="0" applyFont="0" applyFill="0" applyBorder="0" applyAlignment="0" applyProtection="0"/>
    <xf numFmtId="167" fontId="6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1"/>
    <xf numFmtId="0" fontId="4" fillId="0" borderId="0" xfId="1" applyFont="1"/>
    <xf numFmtId="9" fontId="4" fillId="0" borderId="1" xfId="1" applyNumberFormat="1" applyFont="1" applyBorder="1" applyAlignment="1">
      <alignment horizontal="center" vertical="center" wrapText="1"/>
    </xf>
    <xf numFmtId="0" fontId="0" fillId="0" borderId="2" xfId="0" applyBorder="1"/>
    <xf numFmtId="4" fontId="5" fillId="0" borderId="3" xfId="1" applyNumberFormat="1" applyFont="1" applyFill="1" applyBorder="1" applyAlignment="1">
      <alignment horizontal="center" vertical="center" wrapText="1"/>
    </xf>
    <xf numFmtId="0" fontId="2" fillId="0" borderId="3" xfId="1" applyBorder="1"/>
    <xf numFmtId="4" fontId="5" fillId="2" borderId="3" xfId="1" applyNumberFormat="1" applyFont="1" applyFill="1" applyBorder="1" applyAlignment="1">
      <alignment horizontal="center" vertical="center" wrapText="1"/>
    </xf>
    <xf numFmtId="0" fontId="0" fillId="0" borderId="0" xfId="0" applyFill="1"/>
    <xf numFmtId="4" fontId="2" fillId="0" borderId="0" xfId="1" applyNumberFormat="1"/>
    <xf numFmtId="0" fontId="2" fillId="0" borderId="0" xfId="1" applyBorder="1"/>
    <xf numFmtId="0" fontId="5" fillId="2" borderId="3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9" fontId="5" fillId="0" borderId="3" xfId="1" applyNumberFormat="1" applyFont="1" applyBorder="1" applyAlignment="1">
      <alignment horizontal="center" vertical="center"/>
    </xf>
    <xf numFmtId="0" fontId="1" fillId="0" borderId="0" xfId="1" applyFont="1" applyBorder="1"/>
    <xf numFmtId="0" fontId="8" fillId="0" borderId="0" xfId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14" fontId="5" fillId="0" borderId="3" xfId="1" applyNumberFormat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right" vertical="center"/>
    </xf>
    <xf numFmtId="0" fontId="11" fillId="0" borderId="5" xfId="1" applyFont="1" applyBorder="1" applyAlignment="1">
      <alignment horizontal="right" vertical="center"/>
    </xf>
    <xf numFmtId="0" fontId="11" fillId="0" borderId="6" xfId="1" applyFont="1" applyBorder="1" applyAlignment="1">
      <alignment horizontal="right" vertical="center"/>
    </xf>
    <xf numFmtId="4" fontId="9" fillId="0" borderId="3" xfId="1" applyNumberFormat="1" applyFont="1" applyFill="1" applyBorder="1" applyAlignment="1">
      <alignment horizontal="center" vertical="center" wrapText="1"/>
    </xf>
  </cellXfs>
  <cellStyles count="12">
    <cellStyle name="Денежный 2" xfId="2"/>
    <cellStyle name="Обычный" xfId="0" builtinId="0"/>
    <cellStyle name="Обычный 10" xfId="3"/>
    <cellStyle name="Обычный 10 2" xfId="4"/>
    <cellStyle name="Обычный 2" xfId="5"/>
    <cellStyle name="Обычный 2 2" xfId="6"/>
    <cellStyle name="Обычный 3" xfId="7"/>
    <cellStyle name="Обычный 32" xfId="8"/>
    <cellStyle name="Обычный 4" xfId="1"/>
    <cellStyle name="Обычный 75" xfId="9"/>
    <cellStyle name="Процентный 2" xfId="10"/>
    <cellStyle name="Финансовый 2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\Users\DAVLET~1\AppData\Local\Temp\ViewDir\&#1086;&#1073;&#1097;&#1077;&#1077;%202016-2018%20&#1055;&#1048;&#1056;%20&#1076;&#1083;&#1103;%20&#1089;&#1084;&#1088;\&#1087;&#1088;&#1086;&#1095;&#1080;&#1077;\&#1053;&#1055;&#1057;%20&#1063;&#1077;&#1088;&#1090;&#1072;&#1085;&#1086;&#1074;&#1089;&#1082;&#1072;&#1103;\&#1050;&#1086;&#1087;&#1080;&#1103;%20&#1050;&#1086;&#1087;&#1080;&#1103;%20&#1043;&#1050;&#1055;&#1047;%20&#1085;&#1072;%202016%20&#1075;&#1086;&#1076;%20&#1053;&#1055;&#1057;%20&#1063;&#1077;&#1088;&#1090;&#1072;&#1085;&#1086;&#1074;&#1089;&#1082;&#1072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КПЗ"/>
      <sheetName val="Закупки &lt; 500 т.р."/>
      <sheetName val="Переходящие договоры"/>
      <sheetName val="Расшифровка ЦО"/>
      <sheetName val="Направления затрат"/>
      <sheetName val="Лист 3"/>
      <sheetName val="Лист1"/>
      <sheetName val="Лист2"/>
      <sheetName val="Лист3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Топливо</v>
          </cell>
          <cell r="B2" t="str">
            <v>Бюджет расходов</v>
          </cell>
        </row>
        <row r="3">
          <cell r="A3" t="str">
            <v>Энергоремонтное производство</v>
          </cell>
          <cell r="B3" t="str">
            <v>Ремонтная программа</v>
          </cell>
        </row>
        <row r="4">
          <cell r="A4" t="str">
            <v>Кап. строительство (новое строительство и расширение)</v>
          </cell>
          <cell r="B4" t="str">
            <v>Инвестиционная программа</v>
          </cell>
        </row>
        <row r="5">
          <cell r="A5" t="str">
            <v>ТПиР</v>
          </cell>
          <cell r="B5" t="str">
            <v>Бюджет расходов/ Инвестиционная программа</v>
          </cell>
        </row>
        <row r="6">
          <cell r="A6" t="str">
            <v>Прочие инвестиции</v>
          </cell>
          <cell r="B6" t="str">
            <v>Ремонтная программа/ Инвестицционная программа</v>
          </cell>
        </row>
        <row r="7">
          <cell r="A7" t="str">
            <v>Эксплуатационные расходы</v>
          </cell>
        </row>
        <row r="8">
          <cell r="A8" t="str">
            <v>Прочие расходы</v>
          </cell>
        </row>
        <row r="18">
          <cell r="A18" t="str">
            <v>СМИ</v>
          </cell>
        </row>
        <row r="19">
          <cell r="A19" t="str">
            <v>ЮС</v>
          </cell>
        </row>
        <row r="20">
          <cell r="A20" t="str">
            <v>КУ</v>
          </cell>
        </row>
        <row r="21">
          <cell r="A21" t="str">
            <v>МТОиХО</v>
          </cell>
        </row>
        <row r="22">
          <cell r="A22" t="str">
            <v>ИЗК</v>
          </cell>
        </row>
        <row r="23">
          <cell r="A23" t="str">
            <v>ЭФ</v>
          </cell>
        </row>
        <row r="24">
          <cell r="A24" t="str">
            <v>ЛиК</v>
          </cell>
        </row>
        <row r="25">
          <cell r="A25" t="str">
            <v>БУХ</v>
          </cell>
        </row>
        <row r="26">
          <cell r="A26" t="str">
            <v>БС</v>
          </cell>
        </row>
        <row r="27">
          <cell r="A27" t="str">
            <v>Ф11</v>
          </cell>
        </row>
        <row r="28">
          <cell r="A28" t="str">
            <v>КС</v>
          </cell>
        </row>
        <row r="29">
          <cell r="A29" t="str">
            <v>БЗ</v>
          </cell>
        </row>
        <row r="30">
          <cell r="A30" t="str">
            <v>ЗМТР</v>
          </cell>
        </row>
        <row r="31">
          <cell r="A31" t="str">
            <v>КЗ</v>
          </cell>
        </row>
        <row r="32">
          <cell r="A32" t="str">
            <v>ИТ</v>
          </cell>
        </row>
        <row r="33">
          <cell r="A33" t="str">
            <v>МОБ</v>
          </cell>
        </row>
        <row r="34">
          <cell r="A34" t="str">
            <v>ЗГТ</v>
          </cell>
        </row>
        <row r="35">
          <cell r="A35" t="str">
            <v>КЛ</v>
          </cell>
        </row>
        <row r="36">
          <cell r="A36" t="str">
            <v>РПУП</v>
          </cell>
        </row>
        <row r="37">
          <cell r="A37" t="str">
            <v>ОРП</v>
          </cell>
        </row>
        <row r="38">
          <cell r="A38" t="str">
            <v>УДО</v>
          </cell>
        </row>
        <row r="39">
          <cell r="A39" t="str">
            <v>БП</v>
          </cell>
        </row>
        <row r="40">
          <cell r="A40" t="str">
            <v>Ф14</v>
          </cell>
        </row>
        <row r="41">
          <cell r="A41" t="str">
            <v>ВХР</v>
          </cell>
        </row>
        <row r="42">
          <cell r="A42" t="str">
            <v>ЭЧ</v>
          </cell>
        </row>
        <row r="43">
          <cell r="A43" t="str">
            <v>ЦДУ</v>
          </cell>
        </row>
        <row r="44">
          <cell r="A44" t="str">
            <v>ЦМС</v>
          </cell>
        </row>
        <row r="45">
          <cell r="A45" t="str">
            <v>ПТС</v>
          </cell>
        </row>
        <row r="46">
          <cell r="A46" t="str">
            <v>ГОЧС</v>
          </cell>
        </row>
        <row r="47">
          <cell r="A47" t="str">
            <v>ОТ</v>
          </cell>
        </row>
        <row r="48">
          <cell r="A48" t="str">
            <v>РДиТП</v>
          </cell>
        </row>
        <row r="49">
          <cell r="A49" t="str">
            <v>ТСиЦТП</v>
          </cell>
        </row>
        <row r="50">
          <cell r="A50" t="str">
            <v>МК</v>
          </cell>
        </row>
        <row r="51">
          <cell r="A51" t="str">
            <v>ПЗФ</v>
          </cell>
        </row>
        <row r="52">
          <cell r="A52" t="str">
            <v>ТП</v>
          </cell>
        </row>
        <row r="53">
          <cell r="A53" t="str">
            <v>ТПКС</v>
          </cell>
        </row>
        <row r="54">
          <cell r="A54" t="str">
            <v>Ф16</v>
          </cell>
        </row>
        <row r="55">
          <cell r="A55" t="str">
            <v>СЭОЭ</v>
          </cell>
        </row>
        <row r="56">
          <cell r="A56" t="str">
            <v>ТН</v>
          </cell>
        </row>
        <row r="57">
          <cell r="A57" t="str">
            <v>БСИ</v>
          </cell>
        </row>
        <row r="58">
          <cell r="A58" t="str">
            <v>ПО</v>
          </cell>
        </row>
        <row r="59">
          <cell r="A59" t="str">
            <v>КЛ</v>
          </cell>
        </row>
        <row r="60">
          <cell r="A60" t="str">
            <v>УДО</v>
          </cell>
        </row>
        <row r="61">
          <cell r="A61" t="str">
            <v>МК</v>
          </cell>
        </row>
        <row r="62">
          <cell r="A62" t="str">
            <v>ПЗФ</v>
          </cell>
        </row>
        <row r="63">
          <cell r="A63" t="str">
            <v>ПО</v>
          </cell>
        </row>
      </sheetData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tabSelected="1" zoomScaleNormal="100" workbookViewId="0">
      <selection activeCell="G13" sqref="G13"/>
    </sheetView>
  </sheetViews>
  <sheetFormatPr defaultRowHeight="15" x14ac:dyDescent="0.25"/>
  <cols>
    <col min="1" max="1" width="7.28515625" customWidth="1"/>
    <col min="2" max="2" width="17.7109375" customWidth="1"/>
    <col min="3" max="3" width="23.28515625" customWidth="1"/>
    <col min="4" max="4" width="25" customWidth="1"/>
    <col min="5" max="5" width="28.140625" customWidth="1"/>
    <col min="6" max="6" width="28.5703125" customWidth="1"/>
    <col min="7" max="7" width="34.42578125" customWidth="1"/>
    <col min="8" max="8" width="0.28515625" hidden="1" customWidth="1"/>
    <col min="9" max="10" width="9.140625" hidden="1" customWidth="1"/>
    <col min="11" max="11" width="4" hidden="1" customWidth="1"/>
    <col min="12" max="12" width="4.7109375" hidden="1" customWidth="1"/>
    <col min="13" max="13" width="18.28515625" customWidth="1"/>
  </cols>
  <sheetData>
    <row r="2" spans="1:13" x14ac:dyDescent="0.25">
      <c r="A2" s="10"/>
      <c r="B2" s="10"/>
      <c r="C2" s="10"/>
      <c r="D2" s="10"/>
      <c r="E2" s="10"/>
      <c r="F2" s="16"/>
      <c r="G2" s="10"/>
      <c r="H2" s="1"/>
      <c r="I2" s="1"/>
      <c r="J2" s="1"/>
      <c r="K2" s="1"/>
      <c r="L2" s="1"/>
    </row>
    <row r="3" spans="1:13" ht="15.75" customHeight="1" x14ac:dyDescent="0.25">
      <c r="A3" s="17"/>
      <c r="B3" s="21" t="s">
        <v>11</v>
      </c>
      <c r="C3" s="21"/>
      <c r="D3" s="21"/>
      <c r="E3" s="21"/>
      <c r="F3" s="21"/>
      <c r="G3" s="17"/>
      <c r="H3" s="1"/>
      <c r="I3" s="1"/>
      <c r="J3" s="1"/>
      <c r="K3" s="1"/>
      <c r="L3" s="1"/>
    </row>
    <row r="4" spans="1:13" ht="16.5" thickBot="1" x14ac:dyDescent="0.3">
      <c r="A4" s="17"/>
      <c r="B4" s="17"/>
      <c r="C4" s="17"/>
      <c r="D4" s="17"/>
      <c r="E4" s="17"/>
      <c r="F4" s="17"/>
      <c r="G4" s="17"/>
      <c r="H4" s="1"/>
      <c r="I4" s="1"/>
      <c r="J4" s="1"/>
      <c r="K4" s="1"/>
      <c r="L4" s="1"/>
    </row>
    <row r="5" spans="1:13" ht="31.5" x14ac:dyDescent="0.3">
      <c r="A5" s="13" t="s">
        <v>0</v>
      </c>
      <c r="B5" s="13" t="s">
        <v>1</v>
      </c>
      <c r="C5" s="13" t="s">
        <v>2</v>
      </c>
      <c r="D5" s="13" t="s">
        <v>3</v>
      </c>
      <c r="E5" s="13" t="s">
        <v>4</v>
      </c>
      <c r="F5" s="14" t="s">
        <v>14</v>
      </c>
      <c r="G5" s="15" t="s">
        <v>12</v>
      </c>
      <c r="H5" s="2"/>
      <c r="I5" s="1"/>
      <c r="J5" s="1"/>
      <c r="K5" s="3">
        <v>-0.1</v>
      </c>
      <c r="L5" s="4"/>
    </row>
    <row r="6" spans="1:13" ht="93.75" customHeight="1" x14ac:dyDescent="0.25">
      <c r="A6" s="11">
        <v>1</v>
      </c>
      <c r="B6" s="11">
        <v>5</v>
      </c>
      <c r="C6" s="18" t="s">
        <v>5</v>
      </c>
      <c r="D6" s="12" t="s">
        <v>6</v>
      </c>
      <c r="E6" s="12" t="s">
        <v>7</v>
      </c>
      <c r="F6" s="5">
        <v>975022.96</v>
      </c>
      <c r="G6" s="19">
        <v>42855</v>
      </c>
      <c r="H6" s="6"/>
      <c r="I6" s="6"/>
      <c r="J6" s="6"/>
      <c r="K6" s="7">
        <f>F6*0.9</f>
        <v>877520.66399999999</v>
      </c>
      <c r="M6" s="8"/>
    </row>
    <row r="7" spans="1:13" ht="93.75" customHeight="1" x14ac:dyDescent="0.25">
      <c r="A7" s="11">
        <v>2</v>
      </c>
      <c r="B7" s="11">
        <v>7</v>
      </c>
      <c r="C7" s="12" t="s">
        <v>8</v>
      </c>
      <c r="D7" s="12" t="s">
        <v>9</v>
      </c>
      <c r="E7" s="12" t="s">
        <v>10</v>
      </c>
      <c r="F7" s="5">
        <v>1714739</v>
      </c>
      <c r="G7" s="19">
        <v>42886</v>
      </c>
      <c r="H7" s="6"/>
      <c r="I7" s="6"/>
      <c r="J7" s="6"/>
      <c r="K7" s="7">
        <f t="shared" ref="K7" si="0">F7*0.9</f>
        <v>1543265.1</v>
      </c>
    </row>
    <row r="8" spans="1:13" ht="15.75" x14ac:dyDescent="0.25">
      <c r="A8" s="22" t="s">
        <v>13</v>
      </c>
      <c r="B8" s="23"/>
      <c r="C8" s="23"/>
      <c r="D8" s="23"/>
      <c r="E8" s="24"/>
      <c r="F8" s="25">
        <f>SUM(F6:F7)</f>
        <v>2689761.96</v>
      </c>
      <c r="G8" s="20"/>
      <c r="H8" s="1"/>
      <c r="I8" s="1"/>
      <c r="J8" s="1"/>
      <c r="K8" s="7">
        <f>SUM(K6:K7)</f>
        <v>2420785.764</v>
      </c>
    </row>
    <row r="9" spans="1:13" x14ac:dyDescent="0.25">
      <c r="A9" s="1"/>
      <c r="B9" s="1"/>
      <c r="C9" s="1"/>
      <c r="D9" s="1"/>
      <c r="E9" s="1"/>
      <c r="F9" s="9"/>
      <c r="G9" s="1"/>
      <c r="H9" s="1"/>
      <c r="I9" s="1"/>
      <c r="J9" s="1"/>
      <c r="K9" s="1"/>
      <c r="L9" s="1"/>
      <c r="M9" s="1"/>
    </row>
  </sheetData>
  <mergeCells count="2">
    <mergeCell ref="B3:F3"/>
    <mergeCell ref="A8:E8"/>
  </mergeCells>
  <dataValidations count="2">
    <dataValidation operator="equal" showErrorMessage="1" promptTitle="НЕ ЗАПОЛНЯТЬ!" prompt="Формируется автоматически исходя из заполения прочих столбцов" sqref="C6"/>
    <dataValidation operator="equal" showInputMessage="1" showErrorMessage="1" promptTitle="НЕ ЗАПОЛНЯТЬ!" prompt="Формируется автоматически исходя из заполения прочих столбцов" sqref="C7"/>
  </dataValidations>
  <pageMargins left="0.7" right="0.7" top="0.75" bottom="0.75" header="0.3" footer="0.3"/>
  <pageSetup paperSize="9" scale="68" orientation="portrait" r:id="rId1"/>
  <colBreaks count="1" manualBreakCount="1">
    <brk id="6" max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Адресный перечень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Devletbaev_A_Sh</dc:creator>
  <cp:lastModifiedBy>Проскурина Наталья Сергеевна</cp:lastModifiedBy>
  <dcterms:created xsi:type="dcterms:W3CDTF">2017-02-02T12:30:02Z</dcterms:created>
  <dcterms:modified xsi:type="dcterms:W3CDTF">2017-02-09T13:56:33Z</dcterms:modified>
</cp:coreProperties>
</file>