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<sst xmlns="http://schemas.openxmlformats.org/spreadsheetml/2006/main" count="432" uniqueCount="341">
  <si>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</si>
  <si>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</si>
  <si>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</si>
  <si>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</si>
  <si>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</si>
  <si>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</si>
  <si>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</si>
  <si>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</si>
  <si>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</si>
  <si>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</si>
  <si>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</si>
  <si>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</si>
  <si>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</si>
  <si>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</si>
  <si>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</si>
  <si>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</si>
  <si>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</si>
  <si>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</si>
  <si>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</si>
  <si>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</si>
  <si>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</si>
  <si>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</si>
  <si>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</si>
  <si>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</si>
  <si>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</si>
  <si>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</si>
  <si>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</si>
  <si>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</si>
  <si>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</si>
  <si>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</si>
  <si>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</si>
  <si>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</si>
  <si>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</si>
  <si>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</si>
  <si>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</si>
  <si>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</si>
  <si>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</si>
  <si>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</si>
  <si>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</si>
  <si>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</si>
  <si>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</si>
  <si>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</si>
  <si>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</si>
  <si>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</si>
  <si>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</si>
  <si>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</si>
  <si>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</si>
  <si>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</si>
  <si>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</si>
  <si>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</si>
  <si>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</si>
  <si>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</si>
  <si>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</si>
  <si>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</si>
  <si>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</si>
  <si>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</si>
  <si>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</si>
  <si>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</si>
  <si>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</si>
  <si>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</si>
  <si>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</si>
  <si>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</si>
  <si>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</si>
  <si>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</si>
  <si>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</si>
  <si>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</si>
  <si>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</si>
  <si>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</si>
  <si>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</si>
  <si>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</si>
  <si>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</si>
  <si>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</si>
  <si>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</si>
  <si>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</si>
  <si>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</si>
  <si>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</si>
  <si>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</si>
  <si>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</si>
  <si>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</si>
  <si>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</si>
  <si>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</si>
  <si>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</si>
  <si>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</si>
  <si>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</si>
  <si>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</si>
  <si>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</si>
  <si>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</si>
  <si>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</si>
  <si>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</si>
  <si>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</si>
  <si>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</si>
  <si>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</si>
  <si>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</si>
  <si>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</si>
  <si>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</si>
  <si>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</si>
  <si>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</si>
  <si>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</si>
  <si>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</si>
  <si>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</si>
  <si>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</si>
  <si>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</si>
  <si>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</si>
  <si>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</si>
  <si>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</si>
  <si>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</si>
  <si>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</si>
  <si>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</si>
  <si>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</si>
  <si>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</si>
  <si>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</si>
  <si>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</si>
  <si>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</si>
  <si>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</si>
  <si>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</si>
  <si>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</si>
  <si>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</si>
  <si>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</si>
  <si>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</si>
  <si>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</si>
  <si>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</si>
  <si>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</si>
  <si>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</si>
  <si>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</si>
  <si>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</si>
  <si>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</si>
  <si>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</si>
  <si>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</si>
  <si>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</si>
  <si>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</si>
  <si>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</si>
  <si>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</si>
  <si>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</si>
  <si>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</si>
  <si>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</si>
  <si>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</si>
  <si>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</si>
  <si>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</si>
  <si>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</si>
  <si>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</si>
  <si>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</si>
  <si>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</si>
  <si>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</si>
  <si>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</si>
  <si>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</si>
  <si>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</si>
  <si>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</si>
  <si>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</si>
  <si>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</si>
  <si>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</si>
  <si>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</si>
  <si>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</si>
  <si>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</si>
  <si>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</si>
  <si>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</si>
  <si>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</si>
  <si>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</si>
  <si>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</si>
  <si>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</si>
  <si>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</si>
  <si>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</si>
  <si>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</si>
  <si>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</si>
  <si>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</si>
  <si>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</si>
  <si>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</si>
  <si>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</si>
  <si>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</si>
  <si>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</si>
  <si>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</si>
  <si>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</si>
  <si>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</si>
  <si>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</si>
  <si>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</si>
  <si>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</si>
  <si>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</si>
  <si>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</si>
  <si>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</si>
  <si>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</si>
  <si>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</si>
  <si>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</si>
  <si>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</si>
  <si>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</si>
  <si>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</si>
  <si>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</si>
  <si>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</si>
  <si>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</si>
  <si>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</si>
  <si>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</si>
  <si>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</si>
  <si>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</si>
  <si>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</si>
  <si>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</si>
  <si>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</si>
  <si>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</si>
  <si>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</si>
  <si>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</si>
  <si>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</si>
  <si>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</si>
  <si>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</si>
  <si>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</si>
  <si>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</si>
  <si>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</si>
  <si>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</si>
  <si>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</si>
  <si>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</si>
  <si>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</si>
  <si>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</si>
  <si>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</si>
  <si>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</si>
  <si>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</si>
  <si>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</si>
  <si>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</si>
  <si>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</si>
  <si>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</si>
  <si>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</si>
  <si>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</si>
  <si>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</si>
  <si>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</si>
  <si>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</si>
  <si>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</si>
  <si>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</si>
  <si>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</si>
  <si>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</si>
  <si>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</si>
  <si>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</si>
  <si>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</si>
  <si>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</si>
  <si>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</si>
  <si>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</si>
  <si>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</si>
  <si>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</si>
  <si>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</si>
  <si>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</si>
  <si>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</si>
  <si>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</si>
  <si>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</si>
  <si>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</si>
  <si>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</si>
  <si>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</si>
  <si>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</si>
  <si>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</si>
  <si>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</si>
  <si>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</si>
  <si>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</si>
  <si>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</si>
  <si>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</si>
  <si>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</si>
  <si>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</si>
  <si>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</si>
  <si>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</si>
  <si>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</si>
  <si>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</si>
  <si>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</si>
  <si>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</si>
  <si>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</si>
  <si>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</si>
  <si>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</si>
  <si>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</si>
  <si>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</si>
  <si>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</si>
  <si>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</si>
  <si>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</si>
  <si>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</si>
  <si>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</si>
  <si>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</si>
  <si>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</si>
  <si>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</si>
  <si>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</si>
  <si>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</si>
  <si>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</si>
  <si>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</si>
  <si>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</si>
  <si>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</si>
  <si>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</si>
  <si>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</si>
  <si>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</si>
  <si>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</si>
  <si>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</si>
  <si>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</si>
  <si>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</si>
  <si>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</si>
  <si>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</si>
  <si>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</si>
  <si>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</si>
  <si>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</si>
  <si>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</si>
  <si>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</si>
  <si>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</si>
  <si>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</si>
  <si>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</si>
  <si>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</si>
  <si>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</si>
  <si>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от "      " _______ 201__г.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</si>
  <si>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</si>
  <si>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</si>
  <si>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</si>
  <si>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</si>
  <si>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</si>
  <si>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</si>
  <si>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</si>
  <si>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</si>
  <si>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</si>
  <si>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</si>
  <si>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</si>
  <si>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</si>
  <si>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</si>
  <si>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</si>
  <si>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</si>
  <si>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</si>
  <si>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</si>
  <si>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</si>
  <si>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</si>
  <si>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</si>
  <si>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</si>
  <si>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</si>
  <si>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</si>
  <si>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</si>
  <si>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</si>
  <si>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</si>
  <si>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</si>
  <si>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</si>
  <si>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</si>
  <si>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</si>
  <si>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</si>
  <si>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</si>
  <si>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</si>
  <si>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</si>
  <si>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Индекс пересчета на проектные работы  на 4 квартал 2016г. (Письмо Минстроя РФ №41695-ХМ от 09.12.2016г)</t>
  </si>
  <si>
    <t>Индекс пересчета на изыскательские работы  на 4 квартал 2016г. (Письмо Минстроя РФ №41695-ХМ от 09.12.2016г)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</si>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</sst>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L6" sqref="L6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4.5703125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17.425781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67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294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293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292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340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68</v>
      </c>
      <c r="C8" s="646" t="s">
        <v>288</v>
      </c>
      <c r="D8" s="646" t="s">
        <v>291</v>
      </c>
      <c r="E8" s="648" t="s">
        <v>290</v>
      </c>
      <c r="F8" s="648"/>
      <c r="G8" s="646" t="s">
        <v>289</v>
      </c>
    </row>
    <row r="9" spans="1:12" s="503" customFormat="1" ht="24" x14ac:dyDescent="0.2">
      <c r="A9" s="647"/>
      <c r="B9" s="647"/>
      <c r="C9" s="647"/>
      <c r="D9" s="647"/>
      <c r="E9" s="560" t="s">
        <v>288</v>
      </c>
      <c r="F9" s="560" t="s">
        <v>287</v>
      </c>
      <c r="G9" s="647"/>
    </row>
    <row r="10" spans="1:12" x14ac:dyDescent="0.2">
      <c r="A10" s="555"/>
      <c r="B10" s="555" t="s">
        <v>69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197</v>
      </c>
      <c r="C11" s="542" t="s">
        <v>286</v>
      </c>
      <c r="D11" s="547"/>
      <c r="E11" s="546" t="s">
        <v>329</v>
      </c>
      <c r="F11" s="553">
        <v>3.99</v>
      </c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70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71</v>
      </c>
      <c r="C13" s="542"/>
      <c r="D13" s="541"/>
      <c r="E13" s="546"/>
      <c r="F13" s="554"/>
      <c r="G13" s="553"/>
      <c r="H13" s="503"/>
      <c r="I13" s="503"/>
      <c r="J13" s="503"/>
    </row>
    <row r="14" spans="1:12" ht="36" x14ac:dyDescent="0.2">
      <c r="A14" s="542">
        <v>2</v>
      </c>
      <c r="B14" s="552" t="s">
        <v>72</v>
      </c>
      <c r="C14" s="542" t="s">
        <v>285</v>
      </c>
      <c r="D14" s="547"/>
      <c r="E14" s="546" t="s">
        <v>281</v>
      </c>
      <c r="F14" s="545">
        <v>3.5329999999999999</v>
      </c>
      <c r="G14" s="544"/>
      <c r="H14" s="550"/>
      <c r="I14" s="550"/>
      <c r="J14" s="550"/>
      <c r="K14" s="550"/>
      <c r="L14" s="549"/>
    </row>
    <row r="15" spans="1:12" ht="36" x14ac:dyDescent="0.2">
      <c r="A15" s="542">
        <v>3</v>
      </c>
      <c r="B15" s="552" t="s">
        <v>73</v>
      </c>
      <c r="C15" s="542" t="s">
        <v>284</v>
      </c>
      <c r="D15" s="547"/>
      <c r="E15" s="546" t="s">
        <v>281</v>
      </c>
      <c r="F15" s="545">
        <v>3.5329999999999999</v>
      </c>
      <c r="G15" s="544"/>
      <c r="H15" s="550"/>
      <c r="I15" s="550"/>
      <c r="J15" s="550"/>
      <c r="K15" s="550"/>
      <c r="L15" s="549"/>
    </row>
    <row r="16" spans="1:12" ht="36" x14ac:dyDescent="0.2">
      <c r="A16" s="542">
        <v>4</v>
      </c>
      <c r="B16" s="551" t="s">
        <v>81</v>
      </c>
      <c r="C16" s="542" t="s">
        <v>283</v>
      </c>
      <c r="D16" s="547"/>
      <c r="E16" s="546" t="s">
        <v>281</v>
      </c>
      <c r="F16" s="545">
        <v>3.5329999999999999</v>
      </c>
      <c r="G16" s="544"/>
      <c r="H16" s="550"/>
      <c r="I16" s="550"/>
      <c r="J16" s="550"/>
      <c r="K16" s="550"/>
      <c r="L16" s="549"/>
    </row>
    <row r="17" spans="1:12" ht="36" x14ac:dyDescent="0.2">
      <c r="A17" s="542">
        <v>5</v>
      </c>
      <c r="B17" s="548" t="s">
        <v>324</v>
      </c>
      <c r="C17" s="542" t="s">
        <v>282</v>
      </c>
      <c r="D17" s="547"/>
      <c r="E17" s="546" t="s">
        <v>328</v>
      </c>
      <c r="F17" s="545">
        <v>3.95</v>
      </c>
      <c r="G17" s="544"/>
      <c r="H17" s="550"/>
      <c r="I17" s="550"/>
      <c r="J17" s="550"/>
      <c r="K17" s="550"/>
      <c r="L17" s="549"/>
    </row>
    <row r="18" spans="1:12" ht="36" x14ac:dyDescent="0.2">
      <c r="A18" s="542">
        <v>6</v>
      </c>
      <c r="B18" s="548" t="s">
        <v>178</v>
      </c>
      <c r="C18" s="542" t="s">
        <v>325</v>
      </c>
      <c r="D18" s="547"/>
      <c r="E18" s="546" t="s">
        <v>281</v>
      </c>
      <c r="F18" s="545">
        <v>3.5329999999999999</v>
      </c>
      <c r="G18" s="544"/>
    </row>
    <row r="19" spans="1:12" ht="19.5" customHeight="1" x14ac:dyDescent="0.2">
      <c r="A19" s="542"/>
      <c r="B19" s="543" t="s">
        <v>95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280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87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1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88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83" t="s">
        <v>76</v>
      </c>
      <c r="B6" s="683"/>
      <c r="C6" s="683"/>
      <c r="D6" s="683"/>
      <c r="E6" s="683"/>
      <c r="F6" s="683"/>
      <c r="G6" s="683"/>
      <c r="H6" s="683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4"/>
      <c r="C8" s="684"/>
      <c r="D8" s="684"/>
      <c r="E8" s="684"/>
      <c r="F8" s="684"/>
      <c r="G8" s="684"/>
      <c r="H8" s="684"/>
    </row>
    <row r="9" spans="1:14" ht="12" customHeight="1" x14ac:dyDescent="0.2">
      <c r="A9" s="686"/>
      <c r="B9" s="686"/>
      <c r="C9" s="686"/>
      <c r="D9" s="686"/>
      <c r="E9" s="686"/>
      <c r="F9" s="686"/>
      <c r="G9" s="686"/>
      <c r="H9" s="686"/>
    </row>
    <row r="10" spans="1:14" x14ac:dyDescent="0.2">
      <c r="A10" s="686" t="s">
        <v>92</v>
      </c>
      <c r="B10" s="686"/>
      <c r="C10" s="686"/>
      <c r="D10" s="686"/>
      <c r="E10" s="686"/>
      <c r="F10" s="686"/>
      <c r="G10" s="686"/>
      <c r="H10" s="686"/>
    </row>
    <row r="11" spans="1:14" x14ac:dyDescent="0.2">
      <c r="A11" s="685" t="s">
        <v>126</v>
      </c>
      <c r="B11" s="685"/>
      <c r="C11" s="685"/>
      <c r="D11" s="685"/>
      <c r="E11" s="685"/>
      <c r="F11" s="685"/>
      <c r="G11" s="685"/>
      <c r="H11" s="685"/>
    </row>
    <row r="12" spans="1:14" ht="18" customHeight="1" x14ac:dyDescent="0.2">
      <c r="A12" s="685" t="s">
        <v>127</v>
      </c>
      <c r="B12" s="685"/>
      <c r="C12" s="685"/>
      <c r="D12" s="685"/>
      <c r="E12" s="685"/>
      <c r="F12" s="685"/>
      <c r="G12" s="685"/>
      <c r="H12" s="685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74" t="s">
        <v>3</v>
      </c>
      <c r="C14" s="675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74" t="s">
        <v>96</v>
      </c>
      <c r="C15" s="698"/>
      <c r="D15" s="698"/>
      <c r="E15" s="698"/>
      <c r="F15" s="698"/>
      <c r="G15" s="698"/>
      <c r="H15" s="675"/>
    </row>
    <row r="16" spans="1:14" ht="14.25" thickBot="1" x14ac:dyDescent="0.3">
      <c r="A16" s="699" t="s">
        <v>300</v>
      </c>
      <c r="B16" s="700"/>
      <c r="C16" s="700"/>
      <c r="D16" s="700"/>
      <c r="E16" s="700"/>
      <c r="F16" s="700"/>
      <c r="G16" s="700"/>
      <c r="H16" s="701"/>
    </row>
    <row r="17" spans="1:8" x14ac:dyDescent="0.2">
      <c r="A17" s="660">
        <v>1</v>
      </c>
      <c r="B17" s="327" t="s">
        <v>198</v>
      </c>
      <c r="C17" s="328"/>
      <c r="D17" s="316"/>
      <c r="E17" s="585"/>
      <c r="F17" s="586"/>
      <c r="G17" s="329"/>
      <c r="H17" s="317"/>
    </row>
    <row r="18" spans="1:8" ht="25.5" x14ac:dyDescent="0.2">
      <c r="A18" s="661"/>
      <c r="B18" s="330" t="s">
        <v>333</v>
      </c>
      <c r="C18" s="331"/>
      <c r="D18" s="376"/>
      <c r="E18" s="318" t="s">
        <v>302</v>
      </c>
      <c r="F18" s="321">
        <v>1.1000000000000001</v>
      </c>
      <c r="G18" s="326"/>
      <c r="H18" s="320"/>
    </row>
    <row r="19" spans="1:8" ht="25.5" x14ac:dyDescent="0.2">
      <c r="A19" s="661"/>
      <c r="B19" s="332" t="s">
        <v>210</v>
      </c>
      <c r="C19" s="303"/>
      <c r="D19" s="376"/>
      <c r="E19" s="318" t="s">
        <v>303</v>
      </c>
      <c r="F19" s="321">
        <v>1.1499999999999999</v>
      </c>
      <c r="G19" s="326"/>
      <c r="H19" s="587"/>
    </row>
    <row r="20" spans="1:8" x14ac:dyDescent="0.2">
      <c r="A20" s="661"/>
      <c r="B20" s="333" t="s">
        <v>12</v>
      </c>
      <c r="C20" s="303"/>
      <c r="D20" s="376"/>
      <c r="E20" s="318" t="s">
        <v>304</v>
      </c>
      <c r="F20" s="321">
        <v>1.75</v>
      </c>
      <c r="G20" s="324"/>
      <c r="H20" s="325"/>
    </row>
    <row r="21" spans="1:8" x14ac:dyDescent="0.2">
      <c r="A21" s="661"/>
      <c r="B21" s="588" t="s">
        <v>305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2"/>
      <c r="B22" s="589" t="s">
        <v>306</v>
      </c>
      <c r="C22" s="374"/>
      <c r="D22" s="371"/>
      <c r="E22" s="386" t="s">
        <v>307</v>
      </c>
      <c r="F22" s="273">
        <v>2</v>
      </c>
      <c r="G22" s="590"/>
      <c r="H22" s="591"/>
    </row>
    <row r="23" spans="1:8" ht="14.25" thickBot="1" x14ac:dyDescent="0.3">
      <c r="A23" s="699" t="s">
        <v>327</v>
      </c>
      <c r="B23" s="700"/>
      <c r="C23" s="700"/>
      <c r="D23" s="700"/>
      <c r="E23" s="700"/>
      <c r="F23" s="700"/>
      <c r="G23" s="700"/>
      <c r="H23" s="701"/>
    </row>
    <row r="24" spans="1:8" ht="13.5" thickBot="1" x14ac:dyDescent="0.25">
      <c r="A24" s="640"/>
      <c r="B24" s="384" t="s">
        <v>326</v>
      </c>
      <c r="C24" s="358"/>
      <c r="D24" s="359"/>
      <c r="E24" s="360"/>
      <c r="F24" s="319"/>
      <c r="G24" s="352"/>
      <c r="H24" s="353"/>
    </row>
    <row r="25" spans="1:8" ht="25.5" x14ac:dyDescent="0.2">
      <c r="A25" s="704">
        <v>2</v>
      </c>
      <c r="B25" s="361" t="s">
        <v>203</v>
      </c>
      <c r="C25" s="362"/>
      <c r="D25" s="316"/>
      <c r="E25" s="335"/>
      <c r="F25" s="322"/>
      <c r="G25" s="383"/>
      <c r="H25" s="320"/>
    </row>
    <row r="26" spans="1:8" x14ac:dyDescent="0.2">
      <c r="A26" s="705"/>
      <c r="B26" s="363" t="s">
        <v>334</v>
      </c>
      <c r="C26" s="364"/>
      <c r="D26" s="376"/>
      <c r="E26" s="365" t="s">
        <v>204</v>
      </c>
      <c r="F26" s="321">
        <v>1</v>
      </c>
      <c r="G26" s="324"/>
      <c r="H26" s="325"/>
    </row>
    <row r="27" spans="1:8" ht="25.5" x14ac:dyDescent="0.2">
      <c r="A27" s="705"/>
      <c r="B27" s="366" t="s">
        <v>205</v>
      </c>
      <c r="C27" s="367"/>
      <c r="D27" s="368"/>
      <c r="E27" s="641" t="s">
        <v>326</v>
      </c>
      <c r="F27" s="321">
        <v>1</v>
      </c>
      <c r="G27" s="324"/>
      <c r="H27" s="369"/>
    </row>
    <row r="28" spans="1:8" ht="13.5" thickBot="1" x14ac:dyDescent="0.25">
      <c r="A28" s="706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206</v>
      </c>
      <c r="C29" s="358"/>
      <c r="D29" s="359"/>
      <c r="E29" s="360"/>
      <c r="F29" s="319"/>
      <c r="G29" s="352"/>
      <c r="H29" s="353"/>
    </row>
    <row r="30" spans="1:8" ht="25.5" x14ac:dyDescent="0.2">
      <c r="A30" s="666">
        <v>3</v>
      </c>
      <c r="B30" s="366" t="s">
        <v>213</v>
      </c>
      <c r="C30" s="642"/>
      <c r="D30" s="373"/>
      <c r="E30" s="381"/>
      <c r="F30" s="381"/>
      <c r="G30" s="381"/>
      <c r="H30" s="382"/>
    </row>
    <row r="31" spans="1:8" x14ac:dyDescent="0.2">
      <c r="A31" s="667"/>
      <c r="B31" s="330"/>
      <c r="C31" s="303"/>
      <c r="D31" s="376"/>
      <c r="E31" s="365" t="s">
        <v>207</v>
      </c>
      <c r="F31" s="321">
        <v>1</v>
      </c>
      <c r="G31" s="383"/>
      <c r="H31" s="320"/>
    </row>
    <row r="32" spans="1:8" ht="13.5" customHeight="1" x14ac:dyDescent="0.2">
      <c r="A32" s="667"/>
      <c r="B32" s="366" t="s">
        <v>209</v>
      </c>
      <c r="C32" s="303"/>
      <c r="D32" s="376"/>
      <c r="E32" s="641" t="s">
        <v>206</v>
      </c>
      <c r="F32" s="321">
        <v>1</v>
      </c>
      <c r="G32" s="324"/>
      <c r="H32" s="325"/>
    </row>
    <row r="33" spans="1:8" ht="13.5" thickBot="1" x14ac:dyDescent="0.25">
      <c r="A33" s="668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657" t="s">
        <v>330</v>
      </c>
      <c r="B34" s="658"/>
      <c r="C34" s="658"/>
      <c r="D34" s="658"/>
      <c r="E34" s="658"/>
      <c r="F34" s="658"/>
      <c r="G34" s="658"/>
      <c r="H34" s="659"/>
    </row>
    <row r="35" spans="1:8" x14ac:dyDescent="0.2">
      <c r="A35" s="660">
        <v>4</v>
      </c>
      <c r="B35" s="569" t="s">
        <v>295</v>
      </c>
      <c r="C35" s="570"/>
      <c r="D35" s="571"/>
      <c r="E35" s="335"/>
      <c r="F35" s="322"/>
      <c r="G35" s="323"/>
      <c r="H35" s="336"/>
    </row>
    <row r="36" spans="1:8" ht="25.5" x14ac:dyDescent="0.2">
      <c r="A36" s="661"/>
      <c r="B36" s="330" t="s">
        <v>335</v>
      </c>
      <c r="C36" s="572"/>
      <c r="D36" s="376"/>
      <c r="E36" s="318" t="s">
        <v>296</v>
      </c>
      <c r="F36" s="321">
        <v>0.4</v>
      </c>
      <c r="G36" s="337"/>
      <c r="H36" s="4"/>
    </row>
    <row r="37" spans="1:8" x14ac:dyDescent="0.2">
      <c r="A37" s="661"/>
      <c r="B37" s="573" t="s">
        <v>331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2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663" t="s">
        <v>297</v>
      </c>
      <c r="B39" s="664"/>
      <c r="C39" s="664"/>
      <c r="D39" s="664"/>
      <c r="E39" s="664"/>
      <c r="F39" s="664"/>
      <c r="G39" s="664"/>
      <c r="H39" s="665"/>
    </row>
    <row r="40" spans="1:8" ht="25.5" x14ac:dyDescent="0.2">
      <c r="A40" s="666">
        <v>5</v>
      </c>
      <c r="B40" s="361" t="s">
        <v>298</v>
      </c>
      <c r="C40" s="362"/>
      <c r="D40" s="2"/>
      <c r="E40" s="381"/>
      <c r="F40" s="381"/>
      <c r="G40" s="381"/>
      <c r="H40" s="382"/>
    </row>
    <row r="41" spans="1:8" x14ac:dyDescent="0.2">
      <c r="A41" s="667"/>
      <c r="B41" s="363" t="s">
        <v>332</v>
      </c>
      <c r="C41" s="578"/>
      <c r="D41" s="376"/>
      <c r="E41" s="365" t="s">
        <v>204</v>
      </c>
      <c r="F41" s="321">
        <v>2</v>
      </c>
      <c r="G41" s="383"/>
      <c r="H41" s="320"/>
    </row>
    <row r="42" spans="1:8" ht="25.5" x14ac:dyDescent="0.2">
      <c r="A42" s="667"/>
      <c r="B42" s="366" t="s">
        <v>299</v>
      </c>
      <c r="C42" s="380"/>
      <c r="D42" s="3"/>
      <c r="E42" s="318" t="s">
        <v>296</v>
      </c>
      <c r="F42" s="321">
        <v>0.4</v>
      </c>
      <c r="G42" s="324"/>
      <c r="H42" s="325"/>
    </row>
    <row r="43" spans="1:8" ht="13.5" thickBot="1" x14ac:dyDescent="0.25">
      <c r="A43" s="668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6">
        <v>6</v>
      </c>
      <c r="B44" s="361" t="s">
        <v>301</v>
      </c>
      <c r="C44" s="580"/>
      <c r="D44" s="316"/>
      <c r="E44" s="365" t="s">
        <v>207</v>
      </c>
      <c r="F44" s="321">
        <v>1</v>
      </c>
      <c r="G44" s="383"/>
      <c r="H44" s="320"/>
    </row>
    <row r="45" spans="1:8" ht="25.5" x14ac:dyDescent="0.2">
      <c r="A45" s="667"/>
      <c r="B45" s="366" t="s">
        <v>209</v>
      </c>
      <c r="C45" s="380"/>
      <c r="D45" s="376"/>
      <c r="E45" s="318" t="s">
        <v>296</v>
      </c>
      <c r="F45" s="321">
        <v>0.4</v>
      </c>
      <c r="G45" s="324"/>
      <c r="H45" s="325"/>
    </row>
    <row r="46" spans="1:8" ht="13.5" thickBot="1" x14ac:dyDescent="0.25">
      <c r="A46" s="668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99" t="s">
        <v>199</v>
      </c>
      <c r="B47" s="700"/>
      <c r="C47" s="700"/>
      <c r="D47" s="700"/>
      <c r="E47" s="700"/>
      <c r="F47" s="700"/>
      <c r="G47" s="700"/>
      <c r="H47" s="701"/>
    </row>
    <row r="48" spans="1:8" x14ac:dyDescent="0.2">
      <c r="A48" s="660">
        <v>7</v>
      </c>
      <c r="B48" s="702" t="s">
        <v>200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61"/>
      <c r="B49" s="703"/>
      <c r="C49" s="582"/>
      <c r="D49" s="3"/>
      <c r="E49" s="583"/>
      <c r="F49" s="319"/>
      <c r="G49" s="337"/>
      <c r="H49" s="4"/>
    </row>
    <row r="50" spans="1:14" x14ac:dyDescent="0.2">
      <c r="A50" s="661"/>
      <c r="B50" s="579" t="s">
        <v>201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61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51" t="s">
        <v>85</v>
      </c>
      <c r="C52" s="652"/>
      <c r="D52" s="652"/>
      <c r="E52" s="652"/>
      <c r="F52" s="652"/>
      <c r="G52" s="653"/>
      <c r="H52" s="300"/>
    </row>
    <row r="53" spans="1:14" ht="26.25" thickBot="1" x14ac:dyDescent="0.25">
      <c r="A53" s="26"/>
      <c r="B53" s="650" t="s">
        <v>97</v>
      </c>
      <c r="C53" s="650"/>
      <c r="D53" s="650"/>
      <c r="E53" s="27" t="s">
        <v>119</v>
      </c>
      <c r="F53" s="28">
        <v>1.02</v>
      </c>
      <c r="G53" s="29"/>
      <c r="H53" s="47"/>
    </row>
    <row r="54" spans="1:14" ht="13.5" thickBot="1" x14ac:dyDescent="0.25">
      <c r="A54" s="654" t="s">
        <v>13</v>
      </c>
      <c r="B54" s="655"/>
      <c r="C54" s="655"/>
      <c r="D54" s="655"/>
      <c r="E54" s="655"/>
      <c r="F54" s="655"/>
      <c r="G54" s="655"/>
      <c r="H54" s="656"/>
    </row>
    <row r="55" spans="1:14" ht="21.75" customHeight="1" x14ac:dyDescent="0.2">
      <c r="A55" s="690" t="s">
        <v>2</v>
      </c>
      <c r="B55" s="691"/>
      <c r="C55" s="691"/>
      <c r="D55" s="691"/>
      <c r="E55" s="691"/>
      <c r="F55" s="691"/>
      <c r="G55" s="691"/>
      <c r="H55" s="692"/>
      <c r="J55" s="687" t="s">
        <v>147</v>
      </c>
      <c r="K55" s="687" t="s">
        <v>148</v>
      </c>
      <c r="L55" s="687" t="s">
        <v>149</v>
      </c>
      <c r="M55" s="687" t="s">
        <v>150</v>
      </c>
      <c r="N55" s="687"/>
    </row>
    <row r="56" spans="1:14" ht="13.5" thickBot="1" x14ac:dyDescent="0.25">
      <c r="A56" s="688" t="s">
        <v>118</v>
      </c>
      <c r="B56" s="685"/>
      <c r="C56" s="685"/>
      <c r="D56" s="685"/>
      <c r="E56" s="685"/>
      <c r="F56" s="685"/>
      <c r="G56" s="685"/>
      <c r="H56" s="689"/>
      <c r="J56" s="687"/>
      <c r="K56" s="687"/>
      <c r="L56" s="687"/>
      <c r="M56" s="348" t="s">
        <v>151</v>
      </c>
      <c r="N56" s="348" t="s">
        <v>152</v>
      </c>
    </row>
    <row r="57" spans="1:14" ht="26.25" customHeight="1" thickBot="1" x14ac:dyDescent="0.25">
      <c r="A57" s="23" t="s">
        <v>17</v>
      </c>
      <c r="B57" s="674" t="s">
        <v>3</v>
      </c>
      <c r="C57" s="675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94">
        <v>1</v>
      </c>
      <c r="K57" s="694" t="s">
        <v>153</v>
      </c>
      <c r="L57" s="347" t="s">
        <v>154</v>
      </c>
      <c r="M57" s="347">
        <v>54</v>
      </c>
      <c r="N57" s="347" t="s">
        <v>155</v>
      </c>
    </row>
    <row r="58" spans="1:14" x14ac:dyDescent="0.2">
      <c r="A58" s="676">
        <v>1</v>
      </c>
      <c r="B58" s="30" t="s">
        <v>120</v>
      </c>
      <c r="C58" s="31"/>
      <c r="D58" s="304"/>
      <c r="E58" s="32"/>
      <c r="F58" s="33"/>
      <c r="G58" s="34">
        <f>ROUND(D58,2)</f>
        <v>0</v>
      </c>
      <c r="H58" s="35"/>
      <c r="J58" s="694"/>
      <c r="K58" s="694"/>
      <c r="L58" s="347" t="s">
        <v>156</v>
      </c>
      <c r="M58" s="347">
        <v>7</v>
      </c>
      <c r="N58" s="347">
        <v>94</v>
      </c>
    </row>
    <row r="59" spans="1:14" x14ac:dyDescent="0.2">
      <c r="A59" s="676"/>
      <c r="B59" s="36" t="s">
        <v>7</v>
      </c>
      <c r="C59" s="37"/>
      <c r="D59" s="304"/>
      <c r="E59" s="32"/>
      <c r="F59" s="33"/>
      <c r="G59" s="38"/>
      <c r="H59" s="35"/>
      <c r="J59" s="694"/>
      <c r="K59" s="694"/>
      <c r="L59" s="347" t="s">
        <v>157</v>
      </c>
      <c r="M59" s="347">
        <v>12.5</v>
      </c>
      <c r="N59" s="347">
        <v>88.5</v>
      </c>
    </row>
    <row r="60" spans="1:14" ht="13.5" thickBot="1" x14ac:dyDescent="0.25">
      <c r="A60" s="676"/>
      <c r="B60" s="36" t="s">
        <v>8</v>
      </c>
      <c r="C60" s="37"/>
      <c r="D60" s="304"/>
      <c r="E60" s="32"/>
      <c r="F60" s="33"/>
      <c r="G60" s="39"/>
      <c r="H60" s="4"/>
      <c r="I60" s="488"/>
      <c r="J60" s="694"/>
      <c r="K60" s="694"/>
      <c r="L60" s="347" t="s">
        <v>158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94"/>
      <c r="K61" s="694"/>
      <c r="L61" s="347" t="s">
        <v>159</v>
      </c>
      <c r="M61" s="347">
        <v>234</v>
      </c>
      <c r="N61" s="347">
        <v>57.6</v>
      </c>
    </row>
    <row r="62" spans="1:14" ht="13.5" thickBot="1" x14ac:dyDescent="0.25">
      <c r="A62" s="677" t="s">
        <v>10</v>
      </c>
      <c r="B62" s="678"/>
      <c r="C62" s="678"/>
      <c r="D62" s="678"/>
      <c r="E62" s="678"/>
      <c r="F62" s="678"/>
      <c r="G62" s="678"/>
      <c r="H62" s="679"/>
      <c r="I62" s="277"/>
      <c r="J62" s="694"/>
      <c r="K62" s="694"/>
      <c r="L62" s="347" t="s">
        <v>160</v>
      </c>
      <c r="M62" s="347">
        <v>288</v>
      </c>
      <c r="N62" s="347">
        <v>54</v>
      </c>
    </row>
    <row r="63" spans="1:14" ht="58.5" customHeight="1" thickBot="1" x14ac:dyDescent="0.25">
      <c r="A63" s="670" t="s">
        <v>275</v>
      </c>
      <c r="B63" s="671"/>
      <c r="C63" s="671"/>
      <c r="D63" s="671"/>
      <c r="E63" s="671"/>
      <c r="F63" s="671"/>
      <c r="G63" s="671"/>
      <c r="H63" s="672"/>
      <c r="I63" s="471"/>
      <c r="J63" s="694"/>
      <c r="K63" s="694"/>
      <c r="L63" s="347" t="s">
        <v>161</v>
      </c>
      <c r="M63" s="347">
        <v>368</v>
      </c>
      <c r="N63" s="347">
        <v>50</v>
      </c>
    </row>
    <row r="64" spans="1:14" x14ac:dyDescent="0.2">
      <c r="A64" s="48"/>
      <c r="B64" s="49" t="s">
        <v>74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94"/>
      <c r="K64" s="694"/>
      <c r="L64" s="347" t="s">
        <v>162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121</v>
      </c>
      <c r="C65" s="55">
        <f>ROUND(C64*10,2)</f>
        <v>0</v>
      </c>
      <c r="D65" s="56" t="s">
        <v>122</v>
      </c>
      <c r="E65" s="57"/>
      <c r="F65" s="57"/>
      <c r="G65" s="57"/>
      <c r="H65" s="282"/>
      <c r="I65" s="277"/>
      <c r="J65" s="694"/>
      <c r="K65" s="694"/>
      <c r="L65" s="347" t="s">
        <v>163</v>
      </c>
      <c r="M65" s="347">
        <v>2255</v>
      </c>
      <c r="N65" s="347" t="s">
        <v>155</v>
      </c>
    </row>
    <row r="66" spans="1:18" ht="15.75" customHeight="1" thickBot="1" x14ac:dyDescent="0.25">
      <c r="A66" s="58"/>
      <c r="B66" s="59" t="s">
        <v>121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73" t="s">
        <v>99</v>
      </c>
      <c r="C67" s="673"/>
      <c r="D67" s="673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264</v>
      </c>
      <c r="C68" s="464"/>
      <c r="D68" s="68"/>
      <c r="E68" s="385" t="s">
        <v>265</v>
      </c>
      <c r="F68" s="69"/>
      <c r="G68" s="70"/>
      <c r="H68" s="302"/>
      <c r="I68" s="278"/>
      <c r="J68" s="695" t="s">
        <v>165</v>
      </c>
      <c r="K68" s="695"/>
      <c r="L68" s="695"/>
      <c r="M68" s="695"/>
      <c r="N68" s="695"/>
    </row>
    <row r="69" spans="1:18" s="71" customFormat="1" ht="39" customHeight="1" x14ac:dyDescent="0.2">
      <c r="A69" s="67">
        <v>2</v>
      </c>
      <c r="B69" s="463" t="s">
        <v>266</v>
      </c>
      <c r="C69" s="464"/>
      <c r="D69" s="68"/>
      <c r="E69" s="385" t="s">
        <v>267</v>
      </c>
      <c r="F69" s="69"/>
      <c r="G69" s="70"/>
      <c r="H69" s="302"/>
      <c r="I69" s="278"/>
      <c r="J69" s="696" t="s">
        <v>164</v>
      </c>
      <c r="K69" s="696"/>
      <c r="L69" s="696"/>
      <c r="M69" s="696"/>
      <c r="N69" s="696"/>
    </row>
    <row r="70" spans="1:18" s="72" customFormat="1" ht="39" customHeight="1" x14ac:dyDescent="0.2">
      <c r="A70" s="67">
        <v>3</v>
      </c>
      <c r="B70" s="463" t="s">
        <v>268</v>
      </c>
      <c r="C70" s="464"/>
      <c r="D70" s="68"/>
      <c r="E70" s="385" t="s">
        <v>269</v>
      </c>
      <c r="F70" s="69"/>
      <c r="G70" s="70"/>
      <c r="H70" s="302"/>
      <c r="I70" s="279"/>
      <c r="J70" s="697" t="s">
        <v>166</v>
      </c>
      <c r="K70" s="697"/>
      <c r="L70" s="697"/>
      <c r="M70" s="697"/>
      <c r="N70" s="697"/>
    </row>
    <row r="71" spans="1:18" s="72" customFormat="1" ht="39" customHeight="1" x14ac:dyDescent="0.2">
      <c r="A71" s="67">
        <v>4</v>
      </c>
      <c r="B71" s="463" t="s">
        <v>270</v>
      </c>
      <c r="C71" s="464"/>
      <c r="D71" s="68"/>
      <c r="E71" s="385" t="s">
        <v>271</v>
      </c>
      <c r="F71" s="69"/>
      <c r="G71" s="70"/>
      <c r="H71" s="302"/>
      <c r="I71" s="279"/>
      <c r="J71" s="697" t="s">
        <v>167</v>
      </c>
      <c r="K71" s="697"/>
      <c r="L71" s="697"/>
      <c r="M71" s="697"/>
      <c r="N71" s="697"/>
    </row>
    <row r="72" spans="1:18" s="72" customFormat="1" ht="39" customHeight="1" thickBot="1" x14ac:dyDescent="0.25">
      <c r="A72" s="73">
        <v>5</v>
      </c>
      <c r="B72" s="465" t="s">
        <v>272</v>
      </c>
      <c r="C72" s="466"/>
      <c r="D72" s="74"/>
      <c r="E72" s="385" t="s">
        <v>273</v>
      </c>
      <c r="F72" s="69"/>
      <c r="G72" s="70"/>
      <c r="H72" s="302"/>
      <c r="I72" s="279"/>
      <c r="J72" s="693" t="s">
        <v>168</v>
      </c>
      <c r="K72" s="693"/>
      <c r="L72" s="693"/>
      <c r="M72" s="693"/>
      <c r="N72" s="693"/>
    </row>
    <row r="73" spans="1:18" s="307" customFormat="1" ht="13.5" thickBot="1" x14ac:dyDescent="0.25">
      <c r="A73" s="75"/>
      <c r="B73" s="680" t="s">
        <v>11</v>
      </c>
      <c r="C73" s="681"/>
      <c r="D73" s="681"/>
      <c r="E73" s="681"/>
      <c r="F73" s="681"/>
      <c r="G73" s="682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86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180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69" t="s">
        <v>98</v>
      </c>
      <c r="C75" s="669"/>
      <c r="D75" s="669"/>
      <c r="E75" s="27" t="s">
        <v>123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  <mergeCell ref="B53:D53"/>
    <mergeCell ref="B52:G52"/>
    <mergeCell ref="A54:H54"/>
    <mergeCell ref="A34:H34"/>
    <mergeCell ref="A35:A38"/>
    <mergeCell ref="A39:H39"/>
    <mergeCell ref="A40:A43"/>
    <mergeCell ref="A44:A46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16" zoomScale="80" zoomScaleNormal="150" zoomScaleSheetLayoutView="80" workbookViewId="0">
      <selection activeCell="C76" sqref="C76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75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93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89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91</v>
      </c>
      <c r="D12" s="155" t="s">
        <v>90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80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80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195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196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7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6"/>
      <c r="G1" s="726"/>
      <c r="H1" s="726"/>
      <c r="I1" s="467"/>
    </row>
    <row r="2" spans="1:17" x14ac:dyDescent="0.2">
      <c r="A2" s="72"/>
      <c r="B2" s="72"/>
      <c r="C2" s="72"/>
      <c r="D2" s="388"/>
      <c r="E2" s="72"/>
      <c r="F2" s="726"/>
      <c r="G2" s="726"/>
      <c r="H2" s="726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7" t="s">
        <v>100</v>
      </c>
      <c r="B5" s="727"/>
      <c r="C5" s="727"/>
      <c r="D5" s="727"/>
      <c r="E5" s="727"/>
      <c r="F5" s="727"/>
      <c r="G5" s="727"/>
      <c r="H5" s="727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28" t="s">
        <v>101</v>
      </c>
      <c r="B7" s="728"/>
      <c r="C7" s="728"/>
      <c r="D7" s="728"/>
      <c r="E7" s="728"/>
      <c r="F7" s="728"/>
      <c r="G7" s="728"/>
      <c r="H7" s="728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2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29"/>
      <c r="C9" s="729"/>
      <c r="D9" s="729"/>
      <c r="E9" s="729"/>
      <c r="F9" s="729"/>
      <c r="G9" s="729"/>
      <c r="H9" s="729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3" t="s">
        <v>214</v>
      </c>
      <c r="B11" s="724"/>
      <c r="C11" s="724"/>
      <c r="D11" s="724"/>
      <c r="E11" s="724"/>
      <c r="F11" s="724"/>
      <c r="G11" s="724"/>
      <c r="H11" s="725"/>
      <c r="I11" s="472"/>
    </row>
    <row r="12" spans="1:17" ht="26.25" thickBot="1" x14ac:dyDescent="0.25">
      <c r="A12" s="196" t="s">
        <v>49</v>
      </c>
      <c r="B12" s="730" t="s">
        <v>50</v>
      </c>
      <c r="C12" s="731"/>
      <c r="D12" s="197" t="s">
        <v>51</v>
      </c>
      <c r="E12" s="197" t="s">
        <v>215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102</v>
      </c>
      <c r="C14" s="494" t="s">
        <v>116</v>
      </c>
      <c r="D14" s="495"/>
      <c r="E14" s="496" t="s">
        <v>336</v>
      </c>
      <c r="F14" s="497"/>
      <c r="G14" s="497"/>
      <c r="H14" s="498"/>
      <c r="I14" s="202"/>
      <c r="J14" s="400" t="s">
        <v>115</v>
      </c>
      <c r="K14" s="202">
        <v>820</v>
      </c>
      <c r="L14" s="401" t="s">
        <v>116</v>
      </c>
      <c r="M14" s="203">
        <v>482</v>
      </c>
      <c r="N14" s="402" t="s">
        <v>115</v>
      </c>
      <c r="O14" s="403">
        <v>1229</v>
      </c>
      <c r="P14" s="403" t="s">
        <v>276</v>
      </c>
      <c r="Q14" s="232"/>
    </row>
    <row r="15" spans="1:17" ht="41.25" customHeight="1" x14ac:dyDescent="0.2">
      <c r="A15" s="96">
        <v>2</v>
      </c>
      <c r="B15" s="212" t="s">
        <v>103</v>
      </c>
      <c r="C15" s="480" t="s">
        <v>116</v>
      </c>
      <c r="D15" s="213"/>
      <c r="E15" s="207" t="s">
        <v>337</v>
      </c>
      <c r="F15" s="214"/>
      <c r="G15" s="214"/>
      <c r="H15" s="200"/>
      <c r="I15" s="202"/>
      <c r="J15" s="400" t="s">
        <v>115</v>
      </c>
      <c r="K15" s="202">
        <v>1326</v>
      </c>
      <c r="L15" s="401" t="s">
        <v>116</v>
      </c>
      <c r="M15" s="203">
        <v>780</v>
      </c>
      <c r="N15" s="402" t="s">
        <v>115</v>
      </c>
      <c r="O15" s="403">
        <v>1724</v>
      </c>
      <c r="P15" s="403" t="s">
        <v>277</v>
      </c>
      <c r="Q15" s="232"/>
    </row>
    <row r="16" spans="1:17" x14ac:dyDescent="0.2">
      <c r="A16" s="96"/>
      <c r="B16" s="404" t="s">
        <v>104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116</v>
      </c>
      <c r="D17" s="213"/>
      <c r="E17" s="207" t="s">
        <v>338</v>
      </c>
      <c r="F17" s="214"/>
      <c r="G17" s="214"/>
      <c r="H17" s="200"/>
      <c r="I17" s="202"/>
      <c r="J17" s="400" t="s">
        <v>115</v>
      </c>
      <c r="K17" s="202">
        <v>484</v>
      </c>
      <c r="L17" s="401" t="s">
        <v>116</v>
      </c>
      <c r="M17" s="203">
        <v>484</v>
      </c>
      <c r="N17" s="402" t="s">
        <v>115</v>
      </c>
      <c r="O17" s="403">
        <v>1211</v>
      </c>
      <c r="P17" s="403" t="s">
        <v>278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216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217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218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219</v>
      </c>
      <c r="C21" s="209" t="s">
        <v>58</v>
      </c>
      <c r="D21" s="210"/>
      <c r="E21" s="484" t="s">
        <v>220</v>
      </c>
      <c r="F21" s="481"/>
      <c r="G21" s="213"/>
      <c r="H21" s="1"/>
      <c r="I21" s="202"/>
      <c r="J21" s="409" t="s">
        <v>117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105</v>
      </c>
      <c r="C22" s="480" t="s">
        <v>116</v>
      </c>
      <c r="D22" s="210"/>
      <c r="E22" s="484" t="s">
        <v>339</v>
      </c>
      <c r="F22" s="211"/>
      <c r="G22" s="214"/>
      <c r="H22" s="1"/>
      <c r="I22" s="202"/>
      <c r="J22" s="400" t="s">
        <v>115</v>
      </c>
      <c r="K22" s="203">
        <v>1241</v>
      </c>
      <c r="L22" s="401" t="s">
        <v>116</v>
      </c>
      <c r="M22" s="203">
        <v>689</v>
      </c>
      <c r="N22" s="407"/>
      <c r="O22" s="400" t="s">
        <v>115</v>
      </c>
      <c r="P22" s="203">
        <v>1241</v>
      </c>
    </row>
    <row r="23" spans="1:17" ht="25.5" x14ac:dyDescent="0.2">
      <c r="A23" s="482">
        <v>9</v>
      </c>
      <c r="B23" s="410" t="s">
        <v>106</v>
      </c>
      <c r="C23" s="411" t="s">
        <v>221</v>
      </c>
      <c r="D23" s="412"/>
      <c r="E23" s="413" t="s">
        <v>222</v>
      </c>
      <c r="F23" s="414"/>
      <c r="G23" s="485"/>
      <c r="H23" s="1"/>
      <c r="I23" s="475"/>
    </row>
    <row r="24" spans="1:17" x14ac:dyDescent="0.2">
      <c r="A24" s="415"/>
      <c r="B24" s="416" t="s">
        <v>223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107</v>
      </c>
      <c r="C25" s="421" t="s">
        <v>224</v>
      </c>
      <c r="D25" s="210"/>
      <c r="E25" s="484" t="s">
        <v>225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208</v>
      </c>
      <c r="C26" s="98" t="s">
        <v>226</v>
      </c>
      <c r="D26" s="213"/>
      <c r="E26" s="207" t="s">
        <v>227</v>
      </c>
      <c r="F26" s="214"/>
      <c r="G26" s="214"/>
      <c r="H26" s="200"/>
      <c r="I26" s="475"/>
    </row>
    <row r="27" spans="1:17" ht="25.5" x14ac:dyDescent="0.2">
      <c r="A27" s="423" t="s">
        <v>108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124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125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109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202</v>
      </c>
      <c r="C31" s="427">
        <v>0.3</v>
      </c>
      <c r="D31" s="213"/>
      <c r="E31" s="207" t="s">
        <v>228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110</v>
      </c>
      <c r="C32" s="427">
        <v>0.14000000000000001</v>
      </c>
      <c r="D32" s="213"/>
      <c r="E32" s="207" t="s">
        <v>229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111</v>
      </c>
      <c r="C33" s="427">
        <v>0.14000000000000001</v>
      </c>
      <c r="D33" s="213"/>
      <c r="E33" s="207" t="s">
        <v>230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231</v>
      </c>
      <c r="C34" s="214" t="s">
        <v>232</v>
      </c>
      <c r="D34" s="213"/>
      <c r="E34" s="207" t="s">
        <v>233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234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112</v>
      </c>
      <c r="C36" s="214" t="s">
        <v>113</v>
      </c>
      <c r="D36" s="213"/>
      <c r="E36" s="207" t="s">
        <v>235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113</v>
      </c>
      <c r="D37" s="431"/>
      <c r="E37" s="483" t="s">
        <v>236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237</v>
      </c>
      <c r="C38" s="433">
        <v>0.4</v>
      </c>
      <c r="D38" s="431"/>
      <c r="E38" s="483" t="s">
        <v>238</v>
      </c>
      <c r="F38" s="485"/>
      <c r="G38" s="487"/>
      <c r="H38" s="434"/>
      <c r="I38" s="478"/>
    </row>
    <row r="39" spans="1:10" x14ac:dyDescent="0.2">
      <c r="A39" s="435"/>
      <c r="B39" s="436" t="s">
        <v>239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240</v>
      </c>
      <c r="C40" s="214" t="s">
        <v>241</v>
      </c>
      <c r="D40" s="438"/>
      <c r="E40" s="207" t="s">
        <v>242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243</v>
      </c>
      <c r="C41" s="433">
        <v>0.25</v>
      </c>
      <c r="D41" s="431"/>
      <c r="E41" s="483" t="s">
        <v>244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245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72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5">
        <v>22</v>
      </c>
      <c r="B44" s="717" t="s">
        <v>246</v>
      </c>
      <c r="C44" s="719" t="s">
        <v>247</v>
      </c>
      <c r="D44" s="721"/>
      <c r="E44" s="483" t="s">
        <v>248</v>
      </c>
      <c r="F44" s="485"/>
      <c r="G44" s="485"/>
      <c r="H44" s="500"/>
      <c r="I44" s="475"/>
    </row>
    <row r="45" spans="1:10" ht="21" customHeight="1" x14ac:dyDescent="0.2">
      <c r="A45" s="716"/>
      <c r="B45" s="718"/>
      <c r="C45" s="720"/>
      <c r="D45" s="722"/>
      <c r="E45" s="484" t="s">
        <v>249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251</v>
      </c>
      <c r="C46" s="485" t="s">
        <v>250</v>
      </c>
      <c r="D46" s="487"/>
      <c r="E46" s="483" t="s">
        <v>252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253</v>
      </c>
      <c r="C47" s="485" t="s">
        <v>250</v>
      </c>
      <c r="D47" s="487"/>
      <c r="E47" s="483" t="s">
        <v>254</v>
      </c>
      <c r="F47" s="485"/>
      <c r="G47" s="214"/>
      <c r="H47" s="200"/>
      <c r="I47" s="475"/>
    </row>
    <row r="48" spans="1:10" ht="25.5" x14ac:dyDescent="0.2">
      <c r="A48" s="715">
        <v>24</v>
      </c>
      <c r="B48" s="717" t="s">
        <v>191</v>
      </c>
      <c r="C48" s="719" t="s">
        <v>247</v>
      </c>
      <c r="D48" s="721"/>
      <c r="E48" s="483" t="s">
        <v>255</v>
      </c>
      <c r="F48" s="485"/>
      <c r="G48" s="485"/>
      <c r="H48" s="500"/>
      <c r="I48" s="475"/>
    </row>
    <row r="49" spans="1:9" x14ac:dyDescent="0.2">
      <c r="A49" s="716"/>
      <c r="B49" s="718"/>
      <c r="C49" s="720"/>
      <c r="D49" s="722"/>
      <c r="E49" s="484" t="s">
        <v>249</v>
      </c>
      <c r="F49" s="486"/>
      <c r="G49" s="486"/>
      <c r="H49" s="449"/>
      <c r="I49" s="475"/>
    </row>
    <row r="50" spans="1:9" ht="25.5" x14ac:dyDescent="0.2">
      <c r="A50" s="715">
        <v>25</v>
      </c>
      <c r="B50" s="717" t="s">
        <v>256</v>
      </c>
      <c r="C50" s="719" t="s">
        <v>247</v>
      </c>
      <c r="D50" s="721"/>
      <c r="E50" s="483" t="s">
        <v>257</v>
      </c>
      <c r="F50" s="485"/>
      <c r="G50" s="485"/>
      <c r="H50" s="500"/>
      <c r="I50" s="475"/>
    </row>
    <row r="51" spans="1:9" x14ac:dyDescent="0.2">
      <c r="A51" s="716"/>
      <c r="B51" s="718"/>
      <c r="C51" s="720"/>
      <c r="D51" s="722"/>
      <c r="E51" s="484" t="s">
        <v>249</v>
      </c>
      <c r="F51" s="486"/>
      <c r="G51" s="486"/>
      <c r="H51" s="449"/>
      <c r="I51" s="475"/>
    </row>
    <row r="52" spans="1:9" ht="25.5" x14ac:dyDescent="0.2">
      <c r="A52" s="715">
        <v>26</v>
      </c>
      <c r="B52" s="717" t="s">
        <v>192</v>
      </c>
      <c r="C52" s="719" t="s">
        <v>247</v>
      </c>
      <c r="D52" s="721"/>
      <c r="E52" s="483" t="s">
        <v>258</v>
      </c>
      <c r="F52" s="485"/>
      <c r="G52" s="485"/>
      <c r="H52" s="500"/>
      <c r="I52" s="475"/>
    </row>
    <row r="53" spans="1:9" x14ac:dyDescent="0.2">
      <c r="A53" s="716"/>
      <c r="B53" s="718"/>
      <c r="C53" s="720"/>
      <c r="D53" s="722"/>
      <c r="E53" s="484" t="s">
        <v>249</v>
      </c>
      <c r="F53" s="486"/>
      <c r="G53" s="486"/>
      <c r="H53" s="499"/>
    </row>
    <row r="54" spans="1:9" x14ac:dyDescent="0.2">
      <c r="A54" s="96"/>
      <c r="B54" s="54" t="s">
        <v>259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260</v>
      </c>
      <c r="F55" s="214"/>
      <c r="G55" s="452"/>
      <c r="H55" s="1"/>
      <c r="I55" s="475"/>
    </row>
    <row r="56" spans="1:9" x14ac:dyDescent="0.2">
      <c r="A56" s="96"/>
      <c r="B56" s="54" t="s">
        <v>114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261</v>
      </c>
      <c r="F57" s="452"/>
      <c r="G57" s="452"/>
      <c r="H57" s="1"/>
      <c r="I57" s="475"/>
    </row>
    <row r="58" spans="1:9" x14ac:dyDescent="0.2">
      <c r="A58" s="96"/>
      <c r="B58" s="207" t="s">
        <v>262</v>
      </c>
      <c r="C58" s="450">
        <v>2.5700000000000001E-2</v>
      </c>
      <c r="D58" s="451"/>
      <c r="E58" s="207" t="s">
        <v>263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274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B12:C12"/>
    <mergeCell ref="A44:A45"/>
    <mergeCell ref="B44:B45"/>
    <mergeCell ref="C44:C45"/>
    <mergeCell ref="D44:D45"/>
    <mergeCell ref="A11:H11"/>
    <mergeCell ref="F1:H1"/>
    <mergeCell ref="F2:H2"/>
    <mergeCell ref="A5:H5"/>
    <mergeCell ref="A7:H7"/>
    <mergeCell ref="A9:H9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topLeftCell="A22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42"/>
      <c r="G4" s="742"/>
      <c r="H4" s="742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190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4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44"/>
      <c r="C9" s="744"/>
      <c r="D9" s="744"/>
      <c r="E9" s="744"/>
      <c r="F9" s="744"/>
      <c r="G9" s="744"/>
      <c r="H9" s="744"/>
      <c r="J9" s="109" t="s">
        <v>128</v>
      </c>
      <c r="K9" s="109" t="s">
        <v>129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45" t="s">
        <v>94</v>
      </c>
      <c r="B11" s="745"/>
      <c r="C11" s="745"/>
      <c r="D11" s="745"/>
      <c r="E11" s="745"/>
      <c r="F11" s="745"/>
      <c r="G11" s="745"/>
      <c r="H11" s="745"/>
      <c r="J11" s="109" t="s">
        <v>130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131</v>
      </c>
      <c r="K12" s="109">
        <v>4500</v>
      </c>
    </row>
    <row r="13" spans="1:11" x14ac:dyDescent="0.2">
      <c r="A13" s="738" t="s">
        <v>77</v>
      </c>
      <c r="B13" s="738"/>
      <c r="C13" s="738"/>
      <c r="D13" s="738"/>
      <c r="E13" s="738"/>
      <c r="F13" s="738"/>
      <c r="G13" s="738"/>
      <c r="H13" s="738"/>
      <c r="J13" s="109" t="s">
        <v>132</v>
      </c>
      <c r="K13" s="109">
        <v>8000</v>
      </c>
    </row>
    <row r="14" spans="1:11" x14ac:dyDescent="0.2">
      <c r="A14" s="738" t="s">
        <v>144</v>
      </c>
      <c r="B14" s="738"/>
      <c r="C14" s="738"/>
      <c r="D14" s="738"/>
      <c r="E14" s="738"/>
      <c r="F14" s="738"/>
      <c r="G14" s="738"/>
      <c r="H14" s="738"/>
      <c r="J14" s="109" t="s">
        <v>133</v>
      </c>
      <c r="K14" s="109">
        <v>16500</v>
      </c>
    </row>
    <row r="15" spans="1:11" x14ac:dyDescent="0.2">
      <c r="A15" s="738" t="s">
        <v>78</v>
      </c>
      <c r="B15" s="738"/>
      <c r="C15" s="738"/>
      <c r="D15" s="738"/>
      <c r="E15" s="738"/>
      <c r="F15" s="738"/>
      <c r="G15" s="738"/>
      <c r="H15" s="738"/>
      <c r="J15" s="109" t="s">
        <v>134</v>
      </c>
      <c r="K15" s="109">
        <v>23000</v>
      </c>
    </row>
    <row r="16" spans="1:11" x14ac:dyDescent="0.2">
      <c r="A16" s="738" t="s">
        <v>279</v>
      </c>
      <c r="B16" s="738"/>
      <c r="C16" s="738"/>
      <c r="D16" s="738"/>
      <c r="E16" s="738"/>
      <c r="F16" s="738"/>
      <c r="G16" s="738"/>
      <c r="H16" s="738"/>
      <c r="I16" s="479"/>
      <c r="J16" s="109" t="s">
        <v>135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136</v>
      </c>
      <c r="K17" s="109">
        <v>42000</v>
      </c>
    </row>
    <row r="18" spans="1:11" ht="25.5" x14ac:dyDescent="0.2">
      <c r="A18" s="217" t="s">
        <v>17</v>
      </c>
      <c r="B18" s="739" t="s">
        <v>3</v>
      </c>
      <c r="C18" s="739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138</v>
      </c>
      <c r="K18" s="109">
        <v>55120</v>
      </c>
    </row>
    <row r="19" spans="1:11" ht="60.75" customHeight="1" x14ac:dyDescent="0.2">
      <c r="A19" s="221"/>
      <c r="B19" s="740" t="s">
        <v>137</v>
      </c>
      <c r="C19" s="740"/>
      <c r="D19" s="222"/>
      <c r="E19" s="223"/>
      <c r="F19" s="224"/>
      <c r="G19" s="70"/>
      <c r="H19" s="225"/>
    </row>
    <row r="20" spans="1:11" ht="69" customHeight="1" x14ac:dyDescent="0.2">
      <c r="A20" s="226"/>
      <c r="B20" s="741" t="s">
        <v>211</v>
      </c>
      <c r="C20" s="741"/>
      <c r="D20" s="227"/>
      <c r="E20" s="343" t="s">
        <v>212</v>
      </c>
      <c r="F20" s="229"/>
      <c r="G20" s="230"/>
      <c r="H20" s="231"/>
    </row>
    <row r="21" spans="1:11" ht="33.75" customHeight="1" x14ac:dyDescent="0.2">
      <c r="A21" s="226"/>
      <c r="B21" s="741" t="s">
        <v>41</v>
      </c>
      <c r="C21" s="741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2" t="s">
        <v>79</v>
      </c>
      <c r="C23" s="733"/>
      <c r="D23" s="734"/>
      <c r="E23" s="112" t="s">
        <v>145</v>
      </c>
      <c r="F23" s="113">
        <v>3.351</v>
      </c>
      <c r="G23" s="114" t="s">
        <v>82</v>
      </c>
      <c r="H23" s="115">
        <v>96508.800000000003</v>
      </c>
      <c r="J23" s="109" t="s">
        <v>139</v>
      </c>
      <c r="K23" s="109" t="s">
        <v>139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140</v>
      </c>
      <c r="K24" s="109" t="s">
        <v>140</v>
      </c>
    </row>
    <row r="25" spans="1:11" s="72" customFormat="1" ht="115.5" hidden="1" thickBot="1" x14ac:dyDescent="0.25">
      <c r="A25" s="120"/>
      <c r="B25" s="735" t="s">
        <v>65</v>
      </c>
      <c r="C25" s="736"/>
      <c r="D25" s="737"/>
      <c r="E25" s="121" t="s">
        <v>146</v>
      </c>
      <c r="F25" s="122">
        <v>1</v>
      </c>
      <c r="G25" s="123" t="s">
        <v>83</v>
      </c>
      <c r="H25" s="124">
        <v>96508.800000000003</v>
      </c>
      <c r="I25" s="125"/>
      <c r="J25" s="109" t="s">
        <v>141</v>
      </c>
      <c r="K25" s="109" t="s">
        <v>141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84</v>
      </c>
      <c r="H26" s="124">
        <v>17371.580000000002</v>
      </c>
      <c r="I26" s="131"/>
      <c r="J26" s="109" t="s">
        <v>142</v>
      </c>
      <c r="K26" s="109" t="s">
        <v>142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143</v>
      </c>
      <c r="K27" s="109" t="s">
        <v>143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10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83" t="s">
        <v>308</v>
      </c>
      <c r="B6" s="683"/>
      <c r="C6" s="683"/>
      <c r="D6" s="683"/>
      <c r="E6" s="683"/>
      <c r="F6" s="683"/>
      <c r="G6" s="683"/>
      <c r="H6" s="683"/>
    </row>
    <row r="7" spans="1:9" ht="102.75" customHeight="1" x14ac:dyDescent="0.2">
      <c r="A7" s="76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60"/>
      <c r="C7" s="760"/>
      <c r="D7" s="760"/>
      <c r="E7" s="760"/>
      <c r="F7" s="760"/>
      <c r="G7" s="760"/>
      <c r="H7" s="760"/>
    </row>
    <row r="8" spans="1:9" ht="15.75" x14ac:dyDescent="0.2">
      <c r="A8" s="760"/>
      <c r="B8" s="760"/>
      <c r="C8" s="760"/>
      <c r="D8" s="760"/>
      <c r="E8" s="760"/>
      <c r="F8" s="760"/>
      <c r="G8" s="760"/>
      <c r="H8" s="760"/>
    </row>
    <row r="9" spans="1:9" ht="15.75" x14ac:dyDescent="0.2">
      <c r="A9" s="760" t="s">
        <v>309</v>
      </c>
      <c r="B9" s="760"/>
      <c r="C9" s="760"/>
      <c r="D9" s="760"/>
      <c r="E9" s="760"/>
      <c r="F9" s="760"/>
      <c r="G9" s="760"/>
      <c r="H9" s="760"/>
    </row>
    <row r="10" spans="1:9" x14ac:dyDescent="0.2">
      <c r="A10" s="761" t="s">
        <v>310</v>
      </c>
      <c r="B10" s="761"/>
      <c r="C10" s="761"/>
      <c r="D10" s="761"/>
      <c r="E10" s="761"/>
      <c r="F10" s="761"/>
      <c r="G10" s="761"/>
      <c r="H10" s="761"/>
    </row>
    <row r="11" spans="1:9" x14ac:dyDescent="0.2">
      <c r="A11" s="683" t="s">
        <v>311</v>
      </c>
      <c r="B11" s="683"/>
      <c r="C11" s="683"/>
      <c r="D11" s="683"/>
      <c r="E11" s="683"/>
      <c r="F11" s="683"/>
      <c r="G11" s="683"/>
      <c r="H11" s="683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1">
        <v>1</v>
      </c>
      <c r="B13" s="754" t="s">
        <v>312</v>
      </c>
      <c r="C13" s="747">
        <v>1</v>
      </c>
      <c r="D13" s="756"/>
      <c r="E13" s="758" t="s">
        <v>313</v>
      </c>
      <c r="F13" s="747">
        <v>1.2</v>
      </c>
      <c r="G13" s="747"/>
      <c r="H13" s="749"/>
    </row>
    <row r="14" spans="1:9" x14ac:dyDescent="0.2">
      <c r="A14" s="752"/>
      <c r="B14" s="755"/>
      <c r="C14" s="748"/>
      <c r="D14" s="757"/>
      <c r="E14" s="759"/>
      <c r="F14" s="748"/>
      <c r="G14" s="748"/>
      <c r="H14" s="750"/>
    </row>
    <row r="15" spans="1:9" ht="75" x14ac:dyDescent="0.2">
      <c r="A15" s="752"/>
      <c r="B15" s="609" t="s">
        <v>314</v>
      </c>
      <c r="C15" s="610"/>
      <c r="D15" s="611"/>
      <c r="E15" s="612" t="s">
        <v>315</v>
      </c>
      <c r="F15" s="613">
        <v>0.3</v>
      </c>
      <c r="G15" s="614"/>
      <c r="H15" s="615"/>
    </row>
    <row r="16" spans="1:9" ht="15.75" thickBot="1" x14ac:dyDescent="0.25">
      <c r="A16" s="753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1">
        <v>2</v>
      </c>
      <c r="B17" s="754" t="s">
        <v>316</v>
      </c>
      <c r="C17" s="747">
        <v>1</v>
      </c>
      <c r="D17" s="756"/>
      <c r="E17" s="758" t="s">
        <v>313</v>
      </c>
      <c r="F17" s="747">
        <v>1.2</v>
      </c>
      <c r="G17" s="747"/>
      <c r="H17" s="749"/>
    </row>
    <row r="18" spans="1:9" x14ac:dyDescent="0.2">
      <c r="A18" s="752"/>
      <c r="B18" s="755"/>
      <c r="C18" s="748"/>
      <c r="D18" s="757"/>
      <c r="E18" s="759"/>
      <c r="F18" s="748"/>
      <c r="G18" s="748"/>
      <c r="H18" s="750"/>
    </row>
    <row r="19" spans="1:9" ht="30" x14ac:dyDescent="0.2">
      <c r="A19" s="752"/>
      <c r="B19" s="609" t="s">
        <v>317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3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318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46" t="s">
        <v>319</v>
      </c>
      <c r="C22" s="746"/>
      <c r="D22" s="746"/>
      <c r="E22" s="628" t="s">
        <v>320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46" t="s">
        <v>321</v>
      </c>
      <c r="C23" s="746"/>
      <c r="D23" s="746"/>
      <c r="E23" s="632" t="s">
        <v>322</v>
      </c>
      <c r="F23" s="632">
        <v>1.19</v>
      </c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D24" sqref="D24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181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181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182</v>
      </c>
      <c r="J4" s="294"/>
      <c r="K4" s="294"/>
      <c r="L4" s="295"/>
      <c r="M4" s="287" t="s">
        <v>183</v>
      </c>
      <c r="N4" s="285"/>
      <c r="O4" s="285"/>
    </row>
    <row r="5" spans="1:250" s="83" customFormat="1" ht="19.5" customHeight="1" x14ac:dyDescent="0.2">
      <c r="D5" s="107"/>
      <c r="H5" s="195"/>
      <c r="I5" s="288" t="s">
        <v>184</v>
      </c>
      <c r="J5" s="288" t="s">
        <v>185</v>
      </c>
      <c r="K5" s="288" t="s">
        <v>186</v>
      </c>
      <c r="L5" s="289" t="s">
        <v>187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188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83" t="s">
        <v>323</v>
      </c>
      <c r="B7" s="683"/>
      <c r="C7" s="683"/>
      <c r="D7" s="683"/>
      <c r="E7" s="683"/>
      <c r="F7" s="683"/>
      <c r="G7" s="683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193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169</v>
      </c>
      <c r="B12" s="248" t="s">
        <v>170</v>
      </c>
      <c r="C12" s="249" t="s">
        <v>9</v>
      </c>
      <c r="D12" s="248" t="s">
        <v>4</v>
      </c>
      <c r="E12" s="250" t="s">
        <v>171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172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173</v>
      </c>
      <c r="C15" s="769"/>
      <c r="D15" s="258" t="s">
        <v>174</v>
      </c>
      <c r="E15" s="255">
        <v>1</v>
      </c>
      <c r="F15" s="256" t="s">
        <v>179</v>
      </c>
      <c r="G15" s="257">
        <v>287966.15000000002</v>
      </c>
      <c r="M15" s="247"/>
      <c r="N15" s="247"/>
      <c r="O15" s="285"/>
    </row>
    <row r="16" spans="1:250" s="5" customFormat="1" ht="39" thickBot="1" x14ac:dyDescent="0.25">
      <c r="A16" s="238"/>
      <c r="B16" s="762" t="s">
        <v>175</v>
      </c>
      <c r="C16" s="763"/>
      <c r="D16" s="263" t="s">
        <v>176</v>
      </c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26.25" thickBot="1" x14ac:dyDescent="0.25">
      <c r="A17" s="238"/>
      <c r="B17" s="762" t="s">
        <v>177</v>
      </c>
      <c r="C17" s="763"/>
      <c r="D17" s="89" t="s">
        <v>194</v>
      </c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189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2016-11-17T07:15:22Z</cp:lastPrinted>
  <dcterms:created xsi:type="dcterms:W3CDTF">2004-03-03T10:32:04Z</dcterms:created>
  <dcterms:modified xsi:type="dcterms:W3CDTF">2017-01-18T06:43:24Z</dcterms:modified>
</cp:coreProperties>
</file>