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45" windowWidth="28815" windowHeight="5985"/>
  </bookViews>
  <sheets>
    <sheet name="Спец-я" sheetId="8" r:id="rId1"/>
    <sheet name="НМЦ" sheetId="9" r:id="rId2"/>
    <sheet name="Лист1" sheetId="10" r:id="rId3"/>
  </sheets>
  <externalReferences>
    <externalReference r:id="rId4"/>
  </externalReferences>
  <definedNames>
    <definedName name="DATE">#REF!</definedName>
    <definedName name="DIR">#REF!</definedName>
    <definedName name="ITEM">#REF!</definedName>
    <definedName name="ITOGO">#REF!</definedName>
    <definedName name="LIST1">#REF!</definedName>
    <definedName name="LIST11">#REF!</definedName>
    <definedName name="LIST12">#REF!</definedName>
    <definedName name="LIST2">#REF!</definedName>
    <definedName name="LIST29">#REF!</definedName>
    <definedName name="LIST3">#REF!</definedName>
    <definedName name="LIST30">#REF!</definedName>
    <definedName name="LIST4">#REF!</definedName>
    <definedName name="LIST5">#REF!</definedName>
    <definedName name="LIST6">#REF!</definedName>
    <definedName name="LIST7">#REF!</definedName>
    <definedName name="LIST8">#REF!</definedName>
    <definedName name="SIGN1">#REF!</definedName>
    <definedName name="SIGN2">#REF!</definedName>
    <definedName name="SOGL">#REF!</definedName>
    <definedName name="STAMP">#REF!</definedName>
    <definedName name="STAMP1">#REF!</definedName>
    <definedName name="длщл">#REF!</definedName>
    <definedName name="_xlnm.Print_Titles" localSheetId="1">НМЦ!$8:$9</definedName>
    <definedName name="_xlnm.Print_Titles" localSheetId="0">'Спец-я'!$10:$11</definedName>
    <definedName name="им">'[1]длинные наименования'!$A$1:$C$47</definedName>
  </definedNames>
  <calcPr calcId="145621"/>
  <customWorkbookViews>
    <customWorkbookView name="Фалалеев Владимир Николаевич - Личное представление" guid="{8504593C-7AB2-4F64-A595-D18763BDEBAD}" mergeInterval="0" personalView="1" maximized="1" windowWidth="1916" windowHeight="894" activeSheetId="2"/>
    <customWorkbookView name="Онокой Алексей Владимирович - Личное представление" guid="{0D854366-3EEC-4932-92A4-C8C892E2B229}" mergeInterval="0" personalView="1" maximized="1" windowWidth="1916" windowHeight="855" activeSheetId="4"/>
    <customWorkbookView name="Комков Валерий Владимирович - Личное представление" guid="{4C819BAC-86DB-4E1A-B4CC-1360F8F9C5EF}" mergeInterval="0" personalView="1" maximized="1" windowWidth="1276" windowHeight="849" activeSheetId="2"/>
    <customWorkbookView name="Фалолиев Владимир Николаевич - Личное представление" guid="{710EAACD-700F-4E04-9F01-6AC8CC320FBD}" mergeInterval="0" personalView="1" maximized="1" windowWidth="1916" windowHeight="861" activeSheetId="2"/>
    <customWorkbookView name="Кочетков Сергей Леонидович - Личное представление" guid="{C4CA4FD4-3537-4B0A-B4A8-E91B393B5AF5}" mergeInterval="0" personalView="1" maximized="1" windowWidth="1912" windowHeight="843" activeSheetId="2"/>
    <customWorkbookView name="Данильченко Елена Викторовна - Личное представление" guid="{8543007E-9DFA-4D91-8CAB-1F20456B816C}" mergeInterval="0" personalView="1" maximized="1" windowWidth="1916" windowHeight="851" activeSheetId="3"/>
  </customWorkbookViews>
</workbook>
</file>

<file path=xl/calcChain.xml><?xml version="1.0" encoding="utf-8"?>
<calcChain xmlns="http://schemas.openxmlformats.org/spreadsheetml/2006/main">
  <c r="G11" i="9" l="1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G99" i="9"/>
  <c r="G100" i="9"/>
  <c r="G101" i="9"/>
  <c r="G102" i="9"/>
  <c r="G103" i="9"/>
  <c r="G104" i="9"/>
  <c r="G105" i="9"/>
  <c r="G106" i="9"/>
  <c r="G107" i="9"/>
  <c r="G108" i="9"/>
  <c r="G109" i="9"/>
  <c r="G110" i="9"/>
  <c r="G111" i="9"/>
  <c r="G112" i="9"/>
  <c r="G113" i="9"/>
  <c r="G114" i="9"/>
  <c r="G115" i="9"/>
  <c r="G116" i="9"/>
  <c r="G117" i="9"/>
  <c r="G118" i="9"/>
  <c r="G119" i="9"/>
  <c r="G120" i="9"/>
  <c r="G121" i="9"/>
  <c r="G122" i="9"/>
  <c r="G10" i="9"/>
  <c r="C127" i="9"/>
  <c r="C129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121" i="8"/>
  <c r="G122" i="8"/>
  <c r="G123" i="8"/>
  <c r="G124" i="8"/>
  <c r="G12" i="8"/>
  <c r="G123" i="9" l="1"/>
  <c r="G125" i="8"/>
</calcChain>
</file>

<file path=xl/sharedStrings.xml><?xml version="1.0" encoding="utf-8"?>
<sst xmlns="http://schemas.openxmlformats.org/spreadsheetml/2006/main" count="645" uniqueCount="156">
  <si>
    <t>№ п/п</t>
  </si>
  <si>
    <t>№ материала в SAP</t>
  </si>
  <si>
    <t>Кол-во</t>
  </si>
  <si>
    <t>Приложение к Заявке на участие в конкурентной процедуре</t>
  </si>
  <si>
    <t>от  ______________________ № _____________________</t>
  </si>
  <si>
    <t>Часть III.  Техническая часть закупочной документации</t>
  </si>
  <si>
    <t>Наименование, тип марка, характеристика</t>
  </si>
  <si>
    <t>Ед.
изм.</t>
  </si>
  <si>
    <t>Цена* за ед. без учета НДС,
 руб.</t>
  </si>
  <si>
    <t>Сумма, без учета НДС,
 руб.</t>
  </si>
  <si>
    <r>
      <t xml:space="preserve">Снижение цен, %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</si>
  <si>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Цена* за ед. с учетом % снижения, без НДС, руб.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</si>
  <si>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Цена* за ед. с учетом % снижения, включая НДС, руб.</t>
  </si>
  <si>
    <t>Сумма*, с учетом % снижения, без НДС, руб.</t>
  </si>
  <si>
    <t>Сумма*, с учетом % снижения, включая НДС, руб.</t>
  </si>
  <si>
    <r>
      <t xml:space="preserve">Срок поставки в календарных днях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</si>
  <si>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Завод-производитель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</si>
  <si>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7=5*6</t>
  </si>
  <si>
    <t>10=9*ставка НДС</t>
  </si>
  <si>
    <t>11=5*9</t>
  </si>
  <si>
    <t>12=5*10</t>
  </si>
  <si>
    <t>Итого:</t>
  </si>
  <si>
    <t>Начальная (максимальная) цена договора с НДС, руб.</t>
  </si>
  <si>
    <t>* Цена указывается с учетом всех транспортных расходов по доставке товара на склад (место монтажа) Заказчика (г. Москва, включая Зеленоградский АО)</t>
  </si>
  <si>
    <t>** Количество продукции  указано ориентировочно</t>
  </si>
  <si>
    <t>*** Общий % снижения заявки вычисляется по формуле Excel: = округл ((Σ [7] - Σ [11]) / Σ [7]*100;2)</t>
  </si>
  <si>
    <t>Размер снижения цен (%) является справочной величиной. Договор заключается по ценам с учетом % снижения, указанным в спецификации участником размещения заказа в столбце 9</t>
  </si>
  <si>
    <t>**** Если участник дает % снижения в графе 8, то графа 9 вычисляется по формуле  Excel: [9] = округл ( [6] - [6]*[8]/100;2)</t>
  </si>
  <si>
    <t xml:space="preserve">          Если участник дает % снижения в графе 9, то графа 8 вычисляется по формуле  Excel: [8] = округл ( ( [6] - [9] ) / [6]*100;2)</t>
  </si>
  <si>
    <t>____________________________________</t>
  </si>
  <si>
    <t>(подпись, М.П.)</t>
  </si>
  <si>
    <t xml:space="preserve">                                                    (фамилия, имя, отчество подписавшего, должность)</t>
  </si>
  <si>
    <t>Расчет начальной (максимальной) цены закупки</t>
  </si>
  <si>
    <t>ШТ</t>
  </si>
  <si>
    <t>Уголок горячекатанный равнополочный 100х10мм ГОСТ 8509-93 / сталь Ст3пс ГОСТ 380-2005</t>
  </si>
  <si>
    <t>Уголок горячекатанный равнополочный 70х5мм ГОСТ 8509-93 / сталь Ст3пс ГОСТ 380-2005</t>
  </si>
  <si>
    <t>Уголок горячекатанный равнополочный 35х4мм ГОСТ 8509-93 / сталь Ст3пс ГОСТ 380-2005</t>
  </si>
  <si>
    <t>Т</t>
  </si>
  <si>
    <t>М2</t>
  </si>
  <si>
    <t>к конкурентной процедуре № ________ на право заключения договора поставки "Металлопроката"</t>
  </si>
  <si>
    <t>к открытому запросу предложений № ________ на право заключения договора поставки "Металлопроката"</t>
  </si>
  <si>
    <t>Круг 10 ГОСТ 2590-88 / сталь 20 ГОСТ 1050-88</t>
  </si>
  <si>
    <t>Круг 10 ГОСТ 2590-88 / сталь Ст3пс ГОСТ 380-2005</t>
  </si>
  <si>
    <t>Круг 12 ГОСТ 2590-88 / сталь 20 ГОСТ 1050-88</t>
  </si>
  <si>
    <t>Круг 12 ГОСТ 2590-88 / сталь 45 ГОСТ 1050-88</t>
  </si>
  <si>
    <t>Круг 12 ГОСТ 2590-88 / сталь Ст3пс ГОСТ 380-2005</t>
  </si>
  <si>
    <t>Круг 14 ГОСТ 2590-88 / сталь 20 ГОСТ 1050-88</t>
  </si>
  <si>
    <t>Круг 14 ГОСТ 2590-88 / сталь Ст3пс ГОСТ 380-2005</t>
  </si>
  <si>
    <t>Круг 16 ГОСТ 2590-88 / сталь 20 ГОСТ 1050-88</t>
  </si>
  <si>
    <t>Круг 16 ГОСТ 2590-88 / сталь 45 ГОСТ 1050-88</t>
  </si>
  <si>
    <t>Круг 16 ГОСТ 2590-88 / сталь Ст3пс ГОСТ 380-2005</t>
  </si>
  <si>
    <t>Круг 18 ГОСТ 2590-88 / сталь 20 ГОСТ 1050-88</t>
  </si>
  <si>
    <t>Круг 18 ГОСТ 2590-88 / сталь 45 ГОСТ 1050-88</t>
  </si>
  <si>
    <t>Круг 18 ГОСТ 2590-88 / сталь Ст3пс ГОСТ 380-2005</t>
  </si>
  <si>
    <t>Круг 20 ГОСТ 2590-88 / сталь 20 ГОСТ 1050-88</t>
  </si>
  <si>
    <t>Круг 20 ГОСТ 2590-88 / сталь 45 ГОСТ 1050-88</t>
  </si>
  <si>
    <t>Круг 20 ГОСТ 2590-88 / сталь Ст3пс ГОСТ 380-2005</t>
  </si>
  <si>
    <t>Круг 22 ГОСТ 2590-88 / сталь 45 ГОСТ 1050-88</t>
  </si>
  <si>
    <t>Круг 22 ГОСТ 2590-88 / сталь Ст3пс ГОСТ 380-2005</t>
  </si>
  <si>
    <t>Круг 28 ГОСТ 2590-88 / сталь 45 ГОСТ 1050-88</t>
  </si>
  <si>
    <t>Круг 36 ГОСТ 2590-88 / сталь 35 ГОСТ 1050-88</t>
  </si>
  <si>
    <t>Круг 40 ГОСТ 2590-88 / сталь 45 ГОСТ 1050-88</t>
  </si>
  <si>
    <t>Круг 40 ГОСТ 2590-88 / сталь Ст3пс ГОСТ 380-2005</t>
  </si>
  <si>
    <t>Круг 45 ГОСТ 2590-88 / сталь Ст3пс ГОСТ 380-2005</t>
  </si>
  <si>
    <t>Круг 65 ГОСТ 2590-88 / сталь 45 ГОСТ 1050-88</t>
  </si>
  <si>
    <t>Лист 1 ГОСТ 19904-90 / Ст3 ГОСТ 16523-97</t>
  </si>
  <si>
    <t>Лист 1,5 ГОСТ 19904-90 / Ст3 ГОСТ 16523-97</t>
  </si>
  <si>
    <t>Лист 10 ГОСТ 19903-74 / 12Х18Н10Т ГОСТ 5582-75</t>
  </si>
  <si>
    <t>Лист 10х1500х3500 ГОСТ 19903-74 / ГОСТ 14637-89</t>
  </si>
  <si>
    <t>Лист 12 ГОСТ 19903-74 / 12Х18Н10Т ГОСТ 7370-77 1500х5500</t>
  </si>
  <si>
    <t>Лист 16 ГОСТ 19903-74 / Ст3 ГОСТ 14637-89</t>
  </si>
  <si>
    <t>Лист 2 ГОСТ 19904-90 / Ст3 ГОСТ 16523-97</t>
  </si>
  <si>
    <t>Лист 2,5 ГОСТ 19904-90 / Ст3 ГОСТ 16523-97</t>
  </si>
  <si>
    <t>Лист 20 ГОСТ 19903-74 / Ст3 ГОСТ 14637-89</t>
  </si>
  <si>
    <t>Лист 2х1250х2500 ГОСТ 19904-90 / ГОСТ 16523-97</t>
  </si>
  <si>
    <t>Лист 3 ГОСТ 19904-90 / Ст3 ГОСТ 16523-97</t>
  </si>
  <si>
    <t>Лист 3x1250x2500 ГОСТ 19903-74</t>
  </si>
  <si>
    <t>Лист 4 ГОСТ 19903-74 / 12Х18Н9 ГОСТ 5582-75</t>
  </si>
  <si>
    <t>Лист 4 ГОСТ 19903-74 / Ст3 ГОСТ 14637-89</t>
  </si>
  <si>
    <t>Лист 5 ГОСТ 19903-74 / Ст3 ГОСТ 14637-89</t>
  </si>
  <si>
    <t>Лист 6 ГОСТ 19903-74 / Ст3 ГОСТ 14637-89</t>
  </si>
  <si>
    <t>Лист 8 ГОСТ 19903-74 / Ст3 ГОСТ 14637-89</t>
  </si>
  <si>
    <t>Лист Б-ПН-НО-10х1500х6000 ГОСТ 19903-74 / Ст3пс ГОСТ 14637-89</t>
  </si>
  <si>
    <t>Лист рифленый ромб 4 Ст3 ГОСТ 8568-77</t>
  </si>
  <si>
    <t>Лист рифленый ромб 5 Ст3 ГОСТ 8568-77</t>
  </si>
  <si>
    <t>Лист рифленый ромб 6 Ст3 ГОСТ 8568-77</t>
  </si>
  <si>
    <t>Лист рифлёный ромб В-К-ПУ 3х1500х2000мм Ст3сп ГОСТ 8568-77</t>
  </si>
  <si>
    <t>Полоса 4х20 ГОСТ 103-76</t>
  </si>
  <si>
    <t>Полоса 4х25 ГОСТ 103-76</t>
  </si>
  <si>
    <t>Полоса 4х30 ГОСТ 103-76</t>
  </si>
  <si>
    <t>Полоса 4х40 ГОСТ 103-76</t>
  </si>
  <si>
    <t>Полоса 5х40 ГОСТ 103-76</t>
  </si>
  <si>
    <t>Полоса 6х40-В-2 ГОСТ 103-76 / сталь Ст3пс ГОСТ 380-2005</t>
  </si>
  <si>
    <t>Проволока пружинная Б-1-1,4 ГОСТ 9389-75</t>
  </si>
  <si>
    <t>Пруток латунный ДКРНТ 40 НД ЛС59-1 ГОСТ 2060-2006</t>
  </si>
  <si>
    <t>Пруток латунный ДКРНТ 50 НД ЛС59-1 ГОСТ 2060-2006</t>
  </si>
  <si>
    <t>Пруток латунный ШГ 24 ЛС59-1 ГОСТ 2060-73</t>
  </si>
  <si>
    <t>Пруток медный ГКРХХ 35 НД М1 ГОСТ 1535-91</t>
  </si>
  <si>
    <t>Сетка рабица 1-Р-10-1,2 ГОСТ 5336-80</t>
  </si>
  <si>
    <t>Сетка стальная сварная 100х100х5мм ГОСТ 23279-85,ТУ-14-178-266-94</t>
  </si>
  <si>
    <t>Сетка стальная сварная 50х50х4мм ГОСТ 23279-85</t>
  </si>
  <si>
    <t>Сетка тканая проволочная неоцинкованная 10х10х0,8мм ТУ 14-178-215-2001</t>
  </si>
  <si>
    <t>Сталь арматурная 10-А-I (A240) ГОСТ 5781-82</t>
  </si>
  <si>
    <t>Сталь арматурная 10-А-III (А400) ГОСТ 5781-82</t>
  </si>
  <si>
    <t>Сталь арматурная 12-А-I (A240) ГОСТ 5781-82</t>
  </si>
  <si>
    <t>Сталь арматурная 12-А-III (А400) ГОСТ 5781-82</t>
  </si>
  <si>
    <t>Сталь арматурная 14-А-I (A240) ГОСТ 5781-82</t>
  </si>
  <si>
    <t>Сталь арматурная 14-А-III (А400) ГОСТ 5781-82</t>
  </si>
  <si>
    <t>Сталь арматурная 16-А-I (A240) ГОСТ 5781-82</t>
  </si>
  <si>
    <t>Сталь арматурная 16-А-III (А400) ГОСТ 5781-82</t>
  </si>
  <si>
    <t>Сталь арматурная 18-А-II (А300) ГОСТ 5781-82</t>
  </si>
  <si>
    <t>Сталь арматурная 18-А-III (А400) ГОСТ 5781-82</t>
  </si>
  <si>
    <t>Сталь арматурная 20-А-III (А400) ГОСТ 5781-82</t>
  </si>
  <si>
    <t>Сталь арматурная 22-А-III (А400) ГОСТ 5781-82</t>
  </si>
  <si>
    <t>Сталь арматурная 8-А-III (А400) ГОСТ 5781-82</t>
  </si>
  <si>
    <t>Труба квадратная 25х25х3 ГОСТ 8639-82 / BСт1пс ГОСТ 13663-86</t>
  </si>
  <si>
    <t>Уголок горячекатанный равнополочный 100х8мм ГОСТ 8509-93 / сталь Ст3пс ГОСТ 380-2005</t>
  </si>
  <si>
    <t>Уголок горячекатанный равнополочный 25х4мм ГОСТ 8509-93 / сталь Ст3пс ГОСТ 380-2005</t>
  </si>
  <si>
    <t>Уголок горячекатанный равнополочный 32х3мм ГОСТ 8509-93 / сталь Ст3пс ГОСТ 380-2005</t>
  </si>
  <si>
    <t>Уголок горячекатанный равнополочный 32х4мм ГОСТ 8509-93 / сталь Ст3пс ГОСТ 380-2005</t>
  </si>
  <si>
    <t>Уголок горячекатанный равнополочный 35х3мм ГОСТ 8509-93 / сталь Ст3пс ГОСТ 380-2005</t>
  </si>
  <si>
    <t>Уголок горячекатанный равнополочный 40х4мм ГОСТ 8509-93 / сталь Ст3пс ГОСТ 380-2005</t>
  </si>
  <si>
    <t>Уголок горячекатанный равнополочный 40х5мм ГОСТ 8509-93 / сталь Ст3пс ГОСТ 380-2005</t>
  </si>
  <si>
    <t>Уголок горячекатанный равнополочный 45х4мм ГОСТ 8509-93 / сталь Ст3пс ГОСТ 380-2005</t>
  </si>
  <si>
    <t>Уголок горячекатанный равнополочный 45х5мм ГОСТ 8509-93 / сталь Ст3пс ГОСТ 380-2005</t>
  </si>
  <si>
    <t>Уголок горячекатанный равнополочный 50х4мм ГОСТ 8509-93 / сталь Ст3пс ГОСТ 380-2005</t>
  </si>
  <si>
    <t>Уголок горячекатанный равнополочный 50х5мм ГОСТ 8509-93 / сталь Ст3пс ГОСТ 380-2005</t>
  </si>
  <si>
    <t>Уголок горячекатанный равнополочный 63х5мм ГОСТ 8509-93 / сталь Ст3пс ГОСТ 380-2005</t>
  </si>
  <si>
    <t>Уголок горячекатанный равнополочный 63х6мм ГОСТ 8509-93 / сталь Ст3пс ГОСТ 380-2005</t>
  </si>
  <si>
    <t>Уголок горячекатанный равнополочный 75х6мм ГОСТ 8509-93 / сталь Ст3пс ГОСТ 380-2005</t>
  </si>
  <si>
    <t>Швеллер 10П ГОСТ 8240-97 / сталь С255 ГОСТ 27772-88</t>
  </si>
  <si>
    <t>Швеллер 10П ГОСТ 8240-97 / сталь Ст3пс ГОСТ 380-2005</t>
  </si>
  <si>
    <t>Швеллер 12П ГОСТ 8240-97 / сталь 09Г2С ГОСТ 19281-89</t>
  </si>
  <si>
    <t>Швеллер 12П ГОСТ 8240-97 / сталь Ст3пс ГОСТ 380-2005</t>
  </si>
  <si>
    <t>Швеллер 14П ГОСТ 8240-97 / сталь Ст3пс ГОСТ 380-2005</t>
  </si>
  <si>
    <t>Швеллер 16П ГОСТ 8240-97 / сталь Ст3пс ГОСТ 380-2005</t>
  </si>
  <si>
    <t>Швеллер 16У ГОСТ 8240-97 / сталь Ст3пс ГОСТ 380-2005</t>
  </si>
  <si>
    <t>Швеллер 18П ГОСТ 8240-97 / сталь Ст3пс ГОСТ 380-2005</t>
  </si>
  <si>
    <t>Швеллер 20П ГОСТ 8240-89 / сталь Ст3пс ГОСТ 380-2005</t>
  </si>
  <si>
    <t>Швеллер 20П ГОСТ 8240-97 / сталь С255 ГОСТ 27772-88</t>
  </si>
  <si>
    <t>Швеллер 22П ГОСТ 8240-97 / сталь Ст3пс ГОСТ 380-2005</t>
  </si>
  <si>
    <t>Швеллер 6,5П ГОСТ 8240-97 / сталь Ст3пс ГОСТ 380-2005</t>
  </si>
  <si>
    <t>Швеллер 8П ГОСТ 8240-89 / сталь Ст3пс ГОСТ 380-2005</t>
  </si>
  <si>
    <t>Шестигранник 12 ГОСТ 2879-88</t>
  </si>
  <si>
    <t>Шестигранник 14 ГОСТ 2879-88</t>
  </si>
  <si>
    <t>Шестигранник 17 ГОСТ 2879-88</t>
  </si>
  <si>
    <t>Шестигранник 19 ГОСТ 2879-88</t>
  </si>
  <si>
    <t>Шестигранник 22 ГОСТ 2879-88</t>
  </si>
  <si>
    <t>Шестигранник 24 ГОСТ 2879-88</t>
  </si>
  <si>
    <t>Шестигранник 27 ГОСТ 2879-88</t>
  </si>
  <si>
    <t>Шестигранник 36 ГОСТ 2879-88</t>
  </si>
  <si>
    <t>КГ</t>
  </si>
  <si>
    <t>Начальная (максимальная) цена договора без НДС, руб.</t>
  </si>
  <si>
    <t>Аналог (заполняется участником размещения заказа)</t>
  </si>
  <si>
    <t>Спецификация (оплата за выполненную поставку  в течение 105 календарных дней)</t>
  </si>
  <si>
    <r>
      <t xml:space="preserve">Страна происхождения товара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</si>
</sst>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177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u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5" fillId="0" borderId="0"/>
    <xf numFmtId="0" fontId="3" fillId="0" borderId="0"/>
    <xf numFmtId="0" fontId="6" fillId="0" borderId="0"/>
    <xf numFmtId="0" fontId="7" fillId="0" borderId="0"/>
    <xf numFmtId="0" fontId="7" fillId="0" borderId="0"/>
    <xf numFmtId="0" fontId="1" fillId="2" borderId="3" applyNumberFormat="0" applyFont="0" applyAlignment="0" applyProtection="0"/>
    <xf numFmtId="0" fontId="2" fillId="0" borderId="0"/>
    <xf numFmtId="0" fontId="8" fillId="0" borderId="0"/>
    <xf numFmtId="0" fontId="2" fillId="0" borderId="0"/>
    <xf numFmtId="0" fontId="2" fillId="0" borderId="0"/>
  </cellStyleXfs>
  <cellXfs count="64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10" applyFont="1" applyFill="1"/>
    <xf numFmtId="0" fontId="3" fillId="0" borderId="0" xfId="10" applyFont="1" applyFill="1" applyAlignment="1"/>
    <xf numFmtId="0" fontId="3" fillId="0" borderId="0" xfId="10" applyFont="1" applyFill="1" applyAlignment="1">
      <alignment horizontal="right"/>
    </xf>
    <xf numFmtId="0" fontId="3" fillId="0" borderId="0" xfId="10" applyFont="1" applyFill="1" applyAlignment="1">
      <alignment horizontal="center"/>
    </xf>
    <xf numFmtId="3" fontId="3" fillId="0" borderId="0" xfId="10" applyNumberFormat="1" applyFont="1" applyFill="1" applyAlignment="1">
      <alignment horizontal="center"/>
    </xf>
    <xf numFmtId="4" fontId="3" fillId="0" borderId="0" xfId="10" applyNumberFormat="1" applyFont="1" applyFill="1" applyAlignment="1">
      <alignment horizontal="right"/>
    </xf>
    <xf numFmtId="4" fontId="3" fillId="0" borderId="0" xfId="10" applyNumberFormat="1" applyFont="1" applyFill="1" applyAlignment="1">
      <alignment horizontal="center"/>
    </xf>
    <xf numFmtId="4" fontId="3" fillId="0" borderId="0" xfId="10" applyNumberFormat="1" applyFont="1" applyFill="1"/>
    <xf numFmtId="0" fontId="4" fillId="0" borderId="4" xfId="10" applyFont="1" applyFill="1" applyBorder="1" applyAlignment="1">
      <alignment horizontal="center" vertical="center" wrapText="1"/>
    </xf>
    <xf numFmtId="0" fontId="4" fillId="0" borderId="5" xfId="10" applyFont="1" applyFill="1" applyBorder="1" applyAlignment="1">
      <alignment horizontal="center" vertical="center" wrapText="1"/>
    </xf>
    <xf numFmtId="0" fontId="4" fillId="0" borderId="5" xfId="11" applyFont="1" applyFill="1" applyBorder="1" applyAlignment="1">
      <alignment horizontal="center" vertical="center" wrapText="1"/>
    </xf>
    <xf numFmtId="3" fontId="4" fillId="0" borderId="5" xfId="10" applyNumberFormat="1" applyFont="1" applyFill="1" applyBorder="1" applyAlignment="1">
      <alignment horizontal="center" vertical="center" wrapText="1"/>
    </xf>
    <xf numFmtId="4" fontId="4" fillId="0" borderId="5" xfId="10" applyNumberFormat="1" applyFont="1" applyFill="1" applyBorder="1" applyAlignment="1">
      <alignment horizontal="center" vertical="center" wrapText="1"/>
    </xf>
    <xf numFmtId="4" fontId="4" fillId="0" borderId="6" xfId="10" applyNumberFormat="1" applyFont="1" applyFill="1" applyBorder="1" applyAlignment="1">
      <alignment horizontal="center" vertical="center" wrapText="1"/>
    </xf>
    <xf numFmtId="0" fontId="4" fillId="0" borderId="7" xfId="10" applyFont="1" applyFill="1" applyBorder="1" applyAlignment="1">
      <alignment horizontal="center" vertical="center" wrapText="1"/>
    </xf>
    <xf numFmtId="0" fontId="10" fillId="0" borderId="2" xfId="10" applyNumberFormat="1" applyFont="1" applyFill="1" applyBorder="1" applyAlignment="1">
      <alignment horizontal="center" vertical="center" wrapText="1"/>
    </xf>
    <xf numFmtId="0" fontId="10" fillId="0" borderId="2" xfId="11" applyNumberFormat="1" applyFont="1" applyFill="1" applyBorder="1" applyAlignment="1">
      <alignment horizontal="center" vertical="center" wrapText="1"/>
    </xf>
    <xf numFmtId="4" fontId="10" fillId="0" borderId="2" xfId="10" applyNumberFormat="1" applyFont="1" applyFill="1" applyBorder="1" applyAlignment="1">
      <alignment horizontal="center" vertical="center" wrapText="1"/>
    </xf>
    <xf numFmtId="3" fontId="10" fillId="0" borderId="2" xfId="10" applyNumberFormat="1" applyFont="1" applyFill="1" applyBorder="1" applyAlignment="1">
      <alignment horizontal="center" vertical="center" wrapText="1"/>
    </xf>
    <xf numFmtId="0" fontId="3" fillId="0" borderId="2" xfId="10" applyNumberFormat="1" applyFont="1" applyFill="1" applyBorder="1" applyAlignment="1">
      <alignment horizontal="center" vertical="center" wrapText="1"/>
    </xf>
    <xf numFmtId="0" fontId="3" fillId="0" borderId="1" xfId="11" applyFont="1" applyFill="1" applyBorder="1" applyAlignment="1">
      <alignment horizontal="center" vertical="center" wrapText="1"/>
    </xf>
    <xf numFmtId="4" fontId="3" fillId="0" borderId="2" xfId="10" applyNumberFormat="1" applyFont="1" applyFill="1" applyBorder="1" applyAlignment="1">
      <alignment horizontal="center" vertical="center" wrapText="1"/>
    </xf>
    <xf numFmtId="3" fontId="3" fillId="0" borderId="2" xfId="1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3" fillId="0" borderId="0" xfId="10" applyFont="1" applyFill="1" applyBorder="1" applyAlignment="1">
      <alignment horizontal="center"/>
    </xf>
    <xf numFmtId="0" fontId="3" fillId="0" borderId="0" xfId="10" applyFont="1" applyFill="1" applyBorder="1" applyAlignment="1">
      <alignment horizontal="left" wrapText="1"/>
    </xf>
    <xf numFmtId="0" fontId="3" fillId="0" borderId="0" xfId="10" applyFont="1" applyFill="1" applyBorder="1" applyAlignment="1">
      <alignment horizontal="center" vertical="center" wrapText="1"/>
    </xf>
    <xf numFmtId="4" fontId="3" fillId="0" borderId="0" xfId="10" applyNumberFormat="1" applyFont="1" applyFill="1" applyBorder="1" applyAlignment="1">
      <alignment horizontal="center" vertical="center"/>
    </xf>
    <xf numFmtId="4" fontId="12" fillId="0" borderId="0" xfId="10" applyNumberFormat="1" applyFont="1" applyFill="1" applyBorder="1" applyAlignment="1">
      <alignment horizontal="center" vertical="center" wrapText="1"/>
    </xf>
    <xf numFmtId="4" fontId="4" fillId="0" borderId="0" xfId="10" applyNumberFormat="1" applyFont="1" applyFill="1" applyBorder="1" applyAlignment="1">
      <alignment horizontal="center" vertical="center" wrapText="1"/>
    </xf>
    <xf numFmtId="0" fontId="3" fillId="0" borderId="0" xfId="10" applyFont="1" applyFill="1" applyBorder="1"/>
    <xf numFmtId="4" fontId="13" fillId="0" borderId="0" xfId="10" applyNumberFormat="1" applyFont="1" applyFill="1" applyBorder="1" applyAlignment="1">
      <alignment horizontal="center" vertical="center" wrapText="1"/>
    </xf>
    <xf numFmtId="4" fontId="3" fillId="0" borderId="0" xfId="10" applyNumberFormat="1" applyFont="1" applyFill="1" applyBorder="1"/>
    <xf numFmtId="0" fontId="4" fillId="0" borderId="0" xfId="10" applyFont="1" applyFill="1" applyAlignment="1">
      <alignment vertical="center"/>
    </xf>
    <xf numFmtId="4" fontId="12" fillId="0" borderId="0" xfId="10" applyNumberFormat="1" applyFont="1" applyFill="1" applyAlignment="1">
      <alignment horizontal="center"/>
    </xf>
    <xf numFmtId="4" fontId="12" fillId="0" borderId="0" xfId="10" applyNumberFormat="1" applyFont="1" applyFill="1" applyBorder="1" applyAlignment="1">
      <alignment horizontal="center" vertical="center"/>
    </xf>
    <xf numFmtId="4" fontId="3" fillId="0" borderId="0" xfId="10" applyNumberFormat="1" applyFont="1" applyFill="1" applyAlignment="1"/>
    <xf numFmtId="0" fontId="9" fillId="0" borderId="0" xfId="10" applyFont="1" applyFill="1" applyAlignment="1"/>
    <xf numFmtId="0" fontId="9" fillId="0" borderId="0" xfId="10" applyFont="1" applyFill="1" applyAlignment="1">
      <alignment horizontal="left"/>
    </xf>
    <xf numFmtId="4" fontId="9" fillId="0" borderId="0" xfId="10" applyNumberFormat="1" applyFont="1" applyFill="1" applyAlignment="1">
      <alignment horizontal="left"/>
    </xf>
    <xf numFmtId="0" fontId="4" fillId="0" borderId="0" xfId="10" applyFont="1" applyFill="1" applyAlignment="1"/>
    <xf numFmtId="0" fontId="4" fillId="0" borderId="8" xfId="10" applyFont="1" applyFill="1" applyBorder="1" applyAlignment="1"/>
    <xf numFmtId="0" fontId="9" fillId="0" borderId="0" xfId="10" applyFont="1" applyFill="1" applyAlignment="1">
      <alignment horizontal="left" wrapText="1"/>
    </xf>
    <xf numFmtId="4" fontId="9" fillId="0" borderId="0" xfId="10" applyNumberFormat="1" applyFont="1" applyFill="1" applyAlignment="1">
      <alignment horizontal="left" wrapText="1"/>
    </xf>
    <xf numFmtId="0" fontId="15" fillId="0" borderId="2" xfId="11" applyNumberFormat="1" applyFont="1" applyFill="1" applyBorder="1" applyAlignment="1">
      <alignment horizontal="center" vertical="center" wrapText="1"/>
    </xf>
    <xf numFmtId="0" fontId="15" fillId="0" borderId="2" xfId="10" applyNumberFormat="1" applyFont="1" applyFill="1" applyBorder="1" applyAlignment="1">
      <alignment horizontal="center" vertical="center" wrapText="1"/>
    </xf>
    <xf numFmtId="4" fontId="15" fillId="0" borderId="2" xfId="1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9" xfId="10" applyFont="1" applyFill="1" applyBorder="1" applyAlignment="1">
      <alignment horizontal="center" vertical="center" wrapText="1"/>
    </xf>
    <xf numFmtId="0" fontId="10" fillId="0" borderId="1" xfId="10" applyNumberFormat="1" applyFont="1" applyFill="1" applyBorder="1" applyAlignment="1">
      <alignment horizontal="center" vertical="center" wrapText="1"/>
    </xf>
    <xf numFmtId="0" fontId="11" fillId="0" borderId="1" xfId="0" applyFont="1" applyBorder="1"/>
    <xf numFmtId="0" fontId="14" fillId="0" borderId="0" xfId="10" applyFont="1" applyFill="1" applyAlignment="1">
      <alignment horizontal="center" vertical="center"/>
    </xf>
    <xf numFmtId="0" fontId="4" fillId="0" borderId="0" xfId="10" applyFont="1" applyFill="1" applyAlignment="1">
      <alignment horizontal="center"/>
    </xf>
    <xf numFmtId="0" fontId="3" fillId="0" borderId="0" xfId="10" applyFont="1" applyFill="1" applyAlignment="1">
      <alignment horizontal="center" vertical="center"/>
    </xf>
    <xf numFmtId="0" fontId="0" fillId="0" borderId="1" xfId="0" applyBorder="1"/>
    <xf numFmtId="0" fontId="11" fillId="0" borderId="0" xfId="0" applyFont="1" applyBorder="1"/>
    <xf numFmtId="0" fontId="3" fillId="0" borderId="0" xfId="10" applyFont="1" applyFill="1" applyBorder="1" applyAlignment="1"/>
    <xf numFmtId="0" fontId="0" fillId="0" borderId="0" xfId="0" applyBorder="1"/>
  </cellXfs>
  <cellStyles count="12">
    <cellStyle name="0,0_x000d__x000a_NA_x000d__x000a_" xfId="4"/>
    <cellStyle name="Обычный" xfId="0" builtinId="0"/>
    <cellStyle name="Обычный 2" xfId="1"/>
    <cellStyle name="Обычный 2 2" xfId="3"/>
    <cellStyle name="Обычный 2 2 2" xfId="8"/>
    <cellStyle name="Обычный 3" xfId="5"/>
    <cellStyle name="Обычный 4" xfId="6"/>
    <cellStyle name="Обычный 5" xfId="9"/>
    <cellStyle name="Обычный 6" xfId="10"/>
    <cellStyle name="Обычный_Дог 53 спецодежда_1" xfId="11"/>
    <cellStyle name="Примечание 2" xfId="7"/>
    <cellStyle name="Стиль 1" xfId="2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DDDDD"/>
      <color rgb="FF99FFCC"/>
      <color rgb="FFB2B2B2"/>
      <color rgb="FFCCFF66"/>
      <color rgb="FFCCECFF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74;&#1072;&#1088;&#1080;&#1081;&#1085;&#1099;&#1081;%20&#1079;&#1072;&#1087;&#1072;&#1089;%202017%20&#1057;&#1083;&#1091;&#1078;&#1077;&#1073;&#1085;&#1072;&#1103;%20&#1079;&#1072;&#1087;&#1080;&#1089;&#1082;&#1072;%20&#1082;&#1072;&#1073;&#1077;&#1083;&#1100;%20(10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лужебная записка"/>
      <sheetName val="Лист2"/>
      <sheetName val="лоты"/>
      <sheetName val="длинные наименования"/>
    </sheetNames>
    <sheetDataSet>
      <sheetData sheetId="0" refreshError="1"/>
      <sheetData sheetId="1" refreshError="1"/>
      <sheetData sheetId="2" refreshError="1"/>
      <sheetData sheetId="3">
        <row r="1">
          <cell r="A1">
            <v>10003125</v>
          </cell>
          <cell r="B1" t="str">
            <v>Кабель силовой ВВГ 3х1,5(ож)-0,66кВ ГОСТ 16442-80</v>
          </cell>
          <cell r="C1" t="str">
            <v>КГ</v>
          </cell>
        </row>
        <row r="2">
          <cell r="A2">
            <v>10003127</v>
          </cell>
          <cell r="B2" t="str">
            <v>Кабель силовой ВВГ 3х10+1х6-0,66кВ ГОСТ 16442-80</v>
          </cell>
          <cell r="C2" t="str">
            <v>КГ</v>
          </cell>
        </row>
        <row r="3">
          <cell r="A3">
            <v>10003141</v>
          </cell>
          <cell r="B3" t="str">
            <v>Кабель силовой ВВГ 3х6+1х4-0,66кВ ГОСТ 16442-80</v>
          </cell>
          <cell r="C3" t="str">
            <v>КГ</v>
          </cell>
        </row>
        <row r="4">
          <cell r="A4">
            <v>10003143</v>
          </cell>
          <cell r="B4" t="str">
            <v>Кабель силовой ВВГ 4х1,5(ож)-0,66кВ ГОСТ 16442-80</v>
          </cell>
          <cell r="C4" t="str">
            <v>КГ</v>
          </cell>
        </row>
        <row r="5">
          <cell r="A5">
            <v>10003145</v>
          </cell>
          <cell r="B5" t="str">
            <v>Кабель силовой ВВГ 4х10(ож)-0,66кВ ГОСТ 16442-80</v>
          </cell>
          <cell r="C5" t="str">
            <v>КГ</v>
          </cell>
        </row>
        <row r="6">
          <cell r="A6">
            <v>10003147</v>
          </cell>
          <cell r="B6" t="str">
            <v>Кабель силовой ВВГ 4х16(ож)-0,66кВ ГОСТ 16442-80</v>
          </cell>
          <cell r="C6" t="str">
            <v>КГ</v>
          </cell>
        </row>
        <row r="7">
          <cell r="A7">
            <v>10003151</v>
          </cell>
          <cell r="B7" t="str">
            <v>Кабель силовой ВВГ 4х2,5(ож)-0,66кВ ГОСТ 16442-80</v>
          </cell>
          <cell r="C7" t="str">
            <v>КГ</v>
          </cell>
        </row>
        <row r="8">
          <cell r="A8">
            <v>10003213</v>
          </cell>
          <cell r="B8" t="str">
            <v>Кабель силовой гибкий КГ 1х16 ТУ 16.К73.05-93</v>
          </cell>
          <cell r="C8" t="str">
            <v>КГ</v>
          </cell>
        </row>
        <row r="9">
          <cell r="A9">
            <v>10003247</v>
          </cell>
          <cell r="B9" t="str">
            <v>Кабель силовой гибкий КГ 3х6+1х4 ТУ 16.К73.05-93</v>
          </cell>
          <cell r="C9" t="str">
            <v>КГ</v>
          </cell>
        </row>
        <row r="10">
          <cell r="A10">
            <v>10003255</v>
          </cell>
          <cell r="B10" t="str">
            <v>Кабель силовой гибкий КГ 4х4 ТУ 16.К73.05-93</v>
          </cell>
          <cell r="C10" t="str">
            <v>КГ</v>
          </cell>
        </row>
        <row r="11">
          <cell r="A11">
            <v>10003257</v>
          </cell>
          <cell r="B11" t="str">
            <v>Кабель силовой гибкий КГ 4х6 ТУ 16.К73.05-93</v>
          </cell>
          <cell r="C11" t="str">
            <v>КГ</v>
          </cell>
        </row>
        <row r="12">
          <cell r="A12">
            <v>10003261</v>
          </cell>
          <cell r="B12" t="str">
            <v>Кабель силовой гибкий КГ 3х16+1х10 ТУ 16.К73.05-93</v>
          </cell>
          <cell r="C12" t="str">
            <v>КГ</v>
          </cell>
        </row>
        <row r="13">
          <cell r="A13">
            <v>10003292</v>
          </cell>
          <cell r="B13" t="str">
            <v>Кабель монтажный МКЭШ 3х0,5 ГОСТ 10348-80</v>
          </cell>
          <cell r="C13" t="str">
            <v>КГ</v>
          </cell>
        </row>
        <row r="14">
          <cell r="A14">
            <v>10003294</v>
          </cell>
          <cell r="B14" t="str">
            <v>Кабель монтажный МКЭШ 3х0,75 ГОСТ 10348-80</v>
          </cell>
          <cell r="C14" t="str">
            <v>КГ</v>
          </cell>
        </row>
        <row r="15">
          <cell r="A15">
            <v>10003300</v>
          </cell>
          <cell r="B15" t="str">
            <v>Кабель монтажный МКЭШ 5х0,5 ГОСТ 10348-80</v>
          </cell>
          <cell r="C15" t="str">
            <v>КГ</v>
          </cell>
        </row>
        <row r="16">
          <cell r="A16">
            <v>10003453</v>
          </cell>
          <cell r="B16" t="str">
            <v>Провод соединительный ПВС 2х1,5 ГОСТ 7399-97</v>
          </cell>
          <cell r="C16" t="str">
            <v>КГ</v>
          </cell>
        </row>
        <row r="17">
          <cell r="A17">
            <v>10003459</v>
          </cell>
          <cell r="B17" t="str">
            <v>Провод соединительный ПВС 3х2,5 ГОСТ 7399-97</v>
          </cell>
          <cell r="C17" t="str">
            <v>КГ</v>
          </cell>
        </row>
        <row r="18">
          <cell r="A18">
            <v>10003461</v>
          </cell>
          <cell r="B18" t="str">
            <v>Провод соединительный ПВС 3х4 ТУ 3550-001-53469889-2011</v>
          </cell>
          <cell r="C18" t="str">
            <v>КГ</v>
          </cell>
        </row>
        <row r="19">
          <cell r="A19">
            <v>10003465</v>
          </cell>
          <cell r="B19" t="str">
            <v>Провод соединительный ПВС 4х2,5 ГОСТ 7399-97</v>
          </cell>
          <cell r="C19" t="str">
            <v>КГ</v>
          </cell>
        </row>
        <row r="20">
          <cell r="A20">
            <v>10006724</v>
          </cell>
          <cell r="B20" t="str">
            <v>Провод монтажный МГШВ 1х0,5 Б ТУ 16-505.437-82</v>
          </cell>
          <cell r="C20" t="str">
            <v>КГ</v>
          </cell>
        </row>
        <row r="21">
          <cell r="A21">
            <v>10010156</v>
          </cell>
          <cell r="B21" t="str">
            <v>Кабель силовой гибкий КГ 4х10 ТУ 16.К73.05-93</v>
          </cell>
          <cell r="C21" t="str">
            <v>КГ</v>
          </cell>
        </row>
        <row r="22">
          <cell r="A22">
            <v>10010426</v>
          </cell>
          <cell r="B22" t="str">
            <v>Провод соединительный ПВС 4х6 ТУ 3550-001-53469889-2011</v>
          </cell>
          <cell r="C22" t="str">
            <v>КГ</v>
          </cell>
        </row>
        <row r="23">
          <cell r="A23">
            <v>10010462</v>
          </cell>
          <cell r="B23" t="str">
            <v>Шнур соединительный ШВВП 3х0,75 ГОСТ 7399-97</v>
          </cell>
          <cell r="C23" t="str">
            <v>КГ</v>
          </cell>
        </row>
        <row r="24">
          <cell r="A24">
            <v>10013031</v>
          </cell>
          <cell r="B24" t="str">
            <v>Кабель контрольный КВВГнг-LS 4х2,5 ТУ 16.К71-310-2001</v>
          </cell>
          <cell r="C24" t="str">
            <v>КГ</v>
          </cell>
        </row>
        <row r="25">
          <cell r="A25">
            <v>10017118</v>
          </cell>
          <cell r="B25" t="str">
            <v>Кабель силовой гибкий КГ 1х10 ТУ 16.К73.05-93</v>
          </cell>
          <cell r="C25" t="str">
            <v>КГ</v>
          </cell>
        </row>
        <row r="26">
          <cell r="A26">
            <v>10018310</v>
          </cell>
          <cell r="B26" t="str">
            <v>Кабель силовой ВВГнг 4х10(ож)-0,66кВ ТУ 16.К01-37-2003</v>
          </cell>
          <cell r="C26" t="str">
            <v>КГ</v>
          </cell>
        </row>
        <row r="27">
          <cell r="A27">
            <v>10018385</v>
          </cell>
          <cell r="B27" t="str">
            <v>Кабель силовой ВВГнг 4х16(ож)-0,66кВ ТУ 16.К01-37-2003</v>
          </cell>
          <cell r="C27" t="str">
            <v>КГ</v>
          </cell>
        </row>
        <row r="28">
          <cell r="A28">
            <v>10023067</v>
          </cell>
          <cell r="B28" t="str">
            <v>Кабель силовой ВВГнг-LS 4х4(ож)-0,66кВ ТУ 16.К71-310-2001</v>
          </cell>
          <cell r="C28" t="str">
            <v>КГ</v>
          </cell>
        </row>
        <row r="29">
          <cell r="A29">
            <v>10023092</v>
          </cell>
          <cell r="B29" t="str">
            <v>Провод высоковольтный ПВВ 1х1,0 ТУ16-705.273-83</v>
          </cell>
          <cell r="C29" t="str">
            <v>КГ</v>
          </cell>
        </row>
        <row r="30">
          <cell r="A30">
            <v>10023833</v>
          </cell>
          <cell r="B30" t="str">
            <v>Кабель силовой ВВГнг-LS 3х2,5(ож)-0,66кВ ТУ 16.К71-310-2001</v>
          </cell>
          <cell r="C30" t="str">
            <v>КГ</v>
          </cell>
        </row>
        <row r="31">
          <cell r="A31">
            <v>10023922</v>
          </cell>
          <cell r="B31" t="str">
            <v>Кабель связи UTP 2х2х0,52 Cat5e</v>
          </cell>
          <cell r="C31" t="str">
            <v>КГ</v>
          </cell>
        </row>
        <row r="32">
          <cell r="A32">
            <v>10036277</v>
          </cell>
          <cell r="B32" t="str">
            <v>Кабель силовой ВВГнг 3х4(ож)-0,66кВ ТУ 16.К01-37-2003</v>
          </cell>
          <cell r="C32" t="str">
            <v>КГ</v>
          </cell>
        </row>
        <row r="33">
          <cell r="A33">
            <v>10043802</v>
          </cell>
          <cell r="B33" t="str">
            <v>Кабель силовой ВВГнг-LS 4х2,5(ож)-0,66кВ ТУ 16.К71-310-2001</v>
          </cell>
          <cell r="C33" t="str">
            <v>КГ</v>
          </cell>
        </row>
        <row r="34">
          <cell r="A34">
            <v>10089388</v>
          </cell>
          <cell r="B34" t="str">
            <v>Кабель силовой ВВГнг-LS 4х6(ож)-0,66кВ ТУ 16.К71-310-2001</v>
          </cell>
          <cell r="C34" t="str">
            <v>КГ</v>
          </cell>
        </row>
        <row r="35">
          <cell r="A35">
            <v>10089821</v>
          </cell>
          <cell r="B35" t="str">
            <v>Кабель силовой АВВГнг-LS 4х10(ож)-1кВ ТУ 16.К71-310-2001</v>
          </cell>
          <cell r="C35" t="str">
            <v>КГ</v>
          </cell>
        </row>
        <row r="36">
          <cell r="A36">
            <v>10104850</v>
          </cell>
          <cell r="B36" t="str">
            <v>Провод монтажный МГШВ 1х0,5 С ТУ 16-505.437-82</v>
          </cell>
          <cell r="C36" t="str">
            <v>КГ</v>
          </cell>
        </row>
        <row r="37">
          <cell r="A37">
            <v>10105553</v>
          </cell>
          <cell r="B37" t="str">
            <v>Кабель силовой ВВГ 4х4(ож)-0,66кВ ГОСТ 16442-80</v>
          </cell>
          <cell r="C37" t="str">
            <v>КГ</v>
          </cell>
        </row>
        <row r="38">
          <cell r="A38">
            <v>10108065</v>
          </cell>
          <cell r="B38" t="str">
            <v>Кабель связи UTP 4х2х0,52 Cat5e</v>
          </cell>
          <cell r="C38" t="str">
            <v>КГ</v>
          </cell>
        </row>
        <row r="39">
          <cell r="A39">
            <v>10110513</v>
          </cell>
          <cell r="B39" t="str">
            <v>Кабель силовой ВВГнг-LS 3х4(ож)-0,66кВ ТУ 16.К71-310-2001</v>
          </cell>
          <cell r="C39" t="str">
            <v>КГ</v>
          </cell>
        </row>
        <row r="40">
          <cell r="A40">
            <v>10111893</v>
          </cell>
          <cell r="B40" t="str">
            <v>Кабель силовой гибкий КГ-ХЛ 1х16 ТУ 16.К73.05-93</v>
          </cell>
          <cell r="C40" t="str">
            <v>КГ</v>
          </cell>
        </row>
        <row r="41">
          <cell r="A41">
            <v>10113825</v>
          </cell>
          <cell r="B41" t="str">
            <v>Кабель силовой ВВГнг-LS 5х25(ож)-1кВ ТУ 16.К71-310-2001</v>
          </cell>
          <cell r="C41" t="str">
            <v>КГ</v>
          </cell>
        </row>
        <row r="42">
          <cell r="A42">
            <v>10132780</v>
          </cell>
          <cell r="B42" t="str">
            <v>Кабель силовой ВВГнг-LS 4х1,5(ож)-0,66кВ ТУ 16.К71-310-2001</v>
          </cell>
          <cell r="C42" t="str">
            <v>КГ</v>
          </cell>
        </row>
        <row r="43">
          <cell r="A43">
            <v>10147644</v>
          </cell>
          <cell r="B43" t="str">
            <v>Кабель связи ТЗПАШп 4х4х0,9 ТУ 16.505.715-75</v>
          </cell>
          <cell r="C43" t="str">
            <v>КГ</v>
          </cell>
        </row>
        <row r="44">
          <cell r="A44">
            <v>10147645</v>
          </cell>
          <cell r="B44" t="str">
            <v>Кабель связи ТЗПАШп 7х4х0,9 ТУ 16.505.715-75</v>
          </cell>
          <cell r="C44" t="str">
            <v>КГ</v>
          </cell>
        </row>
        <row r="45">
          <cell r="A45">
            <v>10147682</v>
          </cell>
          <cell r="B45" t="str">
            <v>Кабель телефонный ТППэп 10х2х0,5-200 ГОСТ Р 51311-99</v>
          </cell>
          <cell r="C45" t="str">
            <v>КГ</v>
          </cell>
        </row>
        <row r="46">
          <cell r="A46">
            <v>102003396</v>
          </cell>
          <cell r="B46" t="str">
            <v>Кабель телефонный ТППэп 100х2х0,5-200 ГОСТ Р 51311-99</v>
          </cell>
          <cell r="C46" t="str">
            <v>КГ</v>
          </cell>
        </row>
        <row r="47">
          <cell r="A47">
            <v>102009160</v>
          </cell>
          <cell r="B47" t="str">
            <v>Шнур соединительный ШВВП 2х0,5 ГОСТ 7399-97</v>
          </cell>
          <cell r="C47" t="str">
            <v>КГ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4"/>
  <sheetViews>
    <sheetView tabSelected="1" zoomScaleNormal="100" workbookViewId="0">
      <selection activeCell="R13" sqref="R13"/>
    </sheetView>
  </sheetViews>
  <sheetFormatPr defaultRowHeight="12.75" x14ac:dyDescent="0.2"/>
  <cols>
    <col min="1" max="1" width="7.5703125" customWidth="1"/>
    <col min="2" max="2" width="40.42578125" customWidth="1"/>
    <col min="3" max="3" width="14.42578125" customWidth="1"/>
    <col min="5" max="5" width="10.42578125" customWidth="1"/>
    <col min="6" max="6" width="13.28515625" customWidth="1"/>
    <col min="7" max="7" width="15" customWidth="1"/>
    <col min="8" max="8" width="13.7109375" customWidth="1"/>
    <col min="9" max="9" width="13.5703125" customWidth="1"/>
    <col min="10" max="10" width="14.140625" customWidth="1"/>
    <col min="11" max="11" width="12" customWidth="1"/>
    <col min="12" max="12" width="12.140625" customWidth="1"/>
    <col min="13" max="13" width="13" customWidth="1"/>
    <col min="14" max="14" width="14.28515625" customWidth="1"/>
    <col min="15" max="15" width="14.85546875" customWidth="1"/>
    <col min="16" max="16" width="15.140625" customWidth="1"/>
  </cols>
  <sheetData>
    <row r="1" spans="1:16" x14ac:dyDescent="0.2">
      <c r="A1" s="5"/>
      <c r="B1" s="6"/>
      <c r="C1" s="6"/>
      <c r="D1" s="6"/>
      <c r="E1" s="6"/>
      <c r="F1" s="6"/>
      <c r="G1" s="6"/>
      <c r="H1" s="6"/>
      <c r="I1" s="6"/>
      <c r="J1" s="6"/>
      <c r="K1" s="5"/>
      <c r="L1" s="6"/>
      <c r="M1" s="6"/>
      <c r="N1" s="7" t="s">
        <v>3</v>
      </c>
    </row>
    <row r="2" spans="1:16" x14ac:dyDescent="0.2">
      <c r="A2" s="5"/>
      <c r="B2" s="6"/>
      <c r="C2" s="6"/>
      <c r="D2" s="6"/>
      <c r="E2" s="6"/>
      <c r="F2" s="6"/>
      <c r="G2" s="6"/>
      <c r="H2" s="6"/>
      <c r="I2" s="6"/>
      <c r="J2" s="6"/>
      <c r="K2" s="5"/>
      <c r="L2" s="6"/>
      <c r="M2" s="6"/>
      <c r="N2" s="7" t="s">
        <v>4</v>
      </c>
    </row>
    <row r="3" spans="1:16" x14ac:dyDescent="0.2">
      <c r="A3" s="8"/>
      <c r="B3" s="8"/>
      <c r="C3" s="8"/>
      <c r="D3" s="8"/>
      <c r="E3" s="9"/>
      <c r="F3" s="10"/>
      <c r="G3" s="10"/>
      <c r="H3" s="11"/>
      <c r="I3" s="11"/>
      <c r="J3" s="11"/>
      <c r="K3" s="12"/>
      <c r="L3" s="12"/>
      <c r="M3" s="5"/>
      <c r="N3" s="5"/>
    </row>
    <row r="4" spans="1:16" x14ac:dyDescent="0.2">
      <c r="A4" s="58" t="s">
        <v>5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</row>
    <row r="5" spans="1:16" x14ac:dyDescent="0.2">
      <c r="A5" s="8"/>
      <c r="B5" s="8"/>
      <c r="C5" s="8"/>
      <c r="D5" s="8"/>
      <c r="E5" s="9"/>
      <c r="F5" s="10"/>
      <c r="G5" s="10"/>
      <c r="H5" s="11"/>
      <c r="I5" s="11"/>
      <c r="J5" s="11"/>
      <c r="K5" s="12"/>
      <c r="L5" s="12"/>
      <c r="M5" s="5"/>
      <c r="N5" s="5"/>
    </row>
    <row r="6" spans="1:16" x14ac:dyDescent="0.2">
      <c r="A6" s="58" t="s">
        <v>154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</row>
    <row r="7" spans="1:16" x14ac:dyDescent="0.2">
      <c r="A7" s="8"/>
      <c r="B7" s="8"/>
      <c r="C7" s="8"/>
      <c r="D7" s="8"/>
      <c r="E7" s="9"/>
      <c r="F7" s="10"/>
      <c r="G7" s="10"/>
      <c r="H7" s="11"/>
      <c r="I7" s="11"/>
      <c r="J7" s="11"/>
      <c r="K7" s="12"/>
      <c r="L7" s="12"/>
      <c r="M7" s="5"/>
      <c r="N7" s="5"/>
    </row>
    <row r="8" spans="1:16" x14ac:dyDescent="0.2">
      <c r="A8" s="58" t="s">
        <v>39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</row>
    <row r="9" spans="1:16" ht="13.5" thickBot="1" x14ac:dyDescent="0.25">
      <c r="A9" s="8"/>
      <c r="B9" s="8"/>
      <c r="C9" s="8"/>
      <c r="D9" s="8"/>
      <c r="E9" s="9"/>
      <c r="F9" s="10"/>
      <c r="G9" s="10"/>
      <c r="H9" s="11"/>
      <c r="I9" s="11"/>
      <c r="J9" s="11"/>
      <c r="K9" s="12"/>
      <c r="L9" s="12"/>
      <c r="M9" s="5"/>
      <c r="N9" s="5"/>
    </row>
    <row r="10" spans="1:16" ht="102.75" thickBot="1" x14ac:dyDescent="0.25">
      <c r="A10" s="13" t="s">
        <v>0</v>
      </c>
      <c r="B10" s="14" t="s">
        <v>6</v>
      </c>
      <c r="C10" s="15" t="s">
        <v>1</v>
      </c>
      <c r="D10" s="14" t="s">
        <v>7</v>
      </c>
      <c r="E10" s="16" t="s">
        <v>2</v>
      </c>
      <c r="F10" s="17" t="s">
        <v>8</v>
      </c>
      <c r="G10" s="17" t="s">
        <v>9</v>
      </c>
      <c r="H10" s="17" t="s">
        <v>10</v>
      </c>
      <c r="I10" s="17" t="s">
        <v>11</v>
      </c>
      <c r="J10" s="18" t="s">
        <v>12</v>
      </c>
      <c r="K10" s="17" t="s">
        <v>13</v>
      </c>
      <c r="L10" s="17" t="s">
        <v>14</v>
      </c>
      <c r="M10" s="19" t="s">
        <v>15</v>
      </c>
      <c r="N10" s="19" t="s">
        <v>153</v>
      </c>
      <c r="O10" s="54" t="s">
        <v>16</v>
      </c>
      <c r="P10" s="54" t="s">
        <v>155</v>
      </c>
    </row>
    <row r="11" spans="1:16" ht="21" x14ac:dyDescent="0.2">
      <c r="A11" s="20">
        <v>1</v>
      </c>
      <c r="B11" s="20">
        <v>2</v>
      </c>
      <c r="C11" s="21">
        <v>3</v>
      </c>
      <c r="D11" s="20">
        <v>4</v>
      </c>
      <c r="E11" s="20">
        <v>5</v>
      </c>
      <c r="F11" s="20">
        <v>6</v>
      </c>
      <c r="G11" s="22" t="s">
        <v>17</v>
      </c>
      <c r="H11" s="23">
        <v>8</v>
      </c>
      <c r="I11" s="23">
        <v>9</v>
      </c>
      <c r="J11" s="22" t="s">
        <v>18</v>
      </c>
      <c r="K11" s="22" t="s">
        <v>19</v>
      </c>
      <c r="L11" s="22" t="s">
        <v>20</v>
      </c>
      <c r="M11" s="20">
        <v>13</v>
      </c>
      <c r="N11" s="20">
        <v>14</v>
      </c>
      <c r="O11" s="55">
        <v>15</v>
      </c>
      <c r="P11" s="55">
        <v>16</v>
      </c>
    </row>
    <row r="12" spans="1:16" s="28" customFormat="1" ht="33" customHeight="1" x14ac:dyDescent="0.2">
      <c r="A12" s="24">
        <v>1</v>
      </c>
      <c r="B12" s="3" t="s">
        <v>41</v>
      </c>
      <c r="C12" s="2">
        <v>10001806</v>
      </c>
      <c r="D12" s="1" t="s">
        <v>37</v>
      </c>
      <c r="E12" s="52">
        <v>1</v>
      </c>
      <c r="F12" s="26">
        <v>55309.1</v>
      </c>
      <c r="G12" s="26">
        <f>F12*E12</f>
        <v>55309.1</v>
      </c>
      <c r="H12" s="27"/>
      <c r="I12" s="27"/>
      <c r="J12" s="26"/>
      <c r="K12" s="26"/>
      <c r="L12" s="26"/>
      <c r="M12" s="24"/>
      <c r="N12" s="24"/>
      <c r="O12" s="56"/>
      <c r="P12" s="56"/>
    </row>
    <row r="13" spans="1:16" s="28" customFormat="1" ht="33" customHeight="1" x14ac:dyDescent="0.2">
      <c r="A13" s="24">
        <v>2</v>
      </c>
      <c r="B13" s="3" t="s">
        <v>42</v>
      </c>
      <c r="C13" s="2">
        <v>10001808</v>
      </c>
      <c r="D13" s="1" t="s">
        <v>37</v>
      </c>
      <c r="E13" s="52">
        <v>1</v>
      </c>
      <c r="F13" s="26">
        <v>44938.98</v>
      </c>
      <c r="G13" s="26">
        <f t="shared" ref="G13:G76" si="0">F13*E13</f>
        <v>44938.98</v>
      </c>
      <c r="H13" s="27"/>
      <c r="I13" s="27"/>
      <c r="J13" s="26"/>
      <c r="K13" s="26"/>
      <c r="L13" s="26"/>
      <c r="M13" s="24"/>
      <c r="N13" s="24"/>
      <c r="O13" s="56"/>
      <c r="P13" s="56"/>
    </row>
    <row r="14" spans="1:16" s="28" customFormat="1" ht="33" customHeight="1" x14ac:dyDescent="0.2">
      <c r="A14" s="24">
        <v>3</v>
      </c>
      <c r="B14" s="3" t="s">
        <v>43</v>
      </c>
      <c r="C14" s="2">
        <v>10001820</v>
      </c>
      <c r="D14" s="1" t="s">
        <v>37</v>
      </c>
      <c r="E14" s="52">
        <v>1</v>
      </c>
      <c r="F14" s="26">
        <v>51335.65</v>
      </c>
      <c r="G14" s="26">
        <f t="shared" si="0"/>
        <v>51335.65</v>
      </c>
      <c r="H14" s="27"/>
      <c r="I14" s="27"/>
      <c r="J14" s="26"/>
      <c r="K14" s="26"/>
      <c r="L14" s="26"/>
      <c r="M14" s="24"/>
      <c r="N14" s="24"/>
      <c r="O14" s="56"/>
      <c r="P14" s="56"/>
    </row>
    <row r="15" spans="1:16" s="28" customFormat="1" ht="33" customHeight="1" x14ac:dyDescent="0.2">
      <c r="A15" s="24">
        <v>4</v>
      </c>
      <c r="B15" s="3" t="s">
        <v>44</v>
      </c>
      <c r="C15" s="2">
        <v>10001824</v>
      </c>
      <c r="D15" s="1" t="s">
        <v>37</v>
      </c>
      <c r="E15" s="52">
        <v>1</v>
      </c>
      <c r="F15" s="26">
        <v>51335.65</v>
      </c>
      <c r="G15" s="26">
        <f t="shared" si="0"/>
        <v>51335.65</v>
      </c>
      <c r="H15" s="27"/>
      <c r="I15" s="27"/>
      <c r="J15" s="26"/>
      <c r="K15" s="26"/>
      <c r="L15" s="26"/>
      <c r="M15" s="24"/>
      <c r="N15" s="24"/>
      <c r="O15" s="56"/>
      <c r="P15" s="56"/>
    </row>
    <row r="16" spans="1:16" s="28" customFormat="1" ht="33" customHeight="1" x14ac:dyDescent="0.2">
      <c r="A16" s="24">
        <v>5</v>
      </c>
      <c r="B16" s="3" t="s">
        <v>45</v>
      </c>
      <c r="C16" s="2">
        <v>10001822</v>
      </c>
      <c r="D16" s="1" t="s">
        <v>37</v>
      </c>
      <c r="E16" s="52">
        <v>1</v>
      </c>
      <c r="F16" s="26">
        <v>43935.31</v>
      </c>
      <c r="G16" s="26">
        <f t="shared" si="0"/>
        <v>43935.31</v>
      </c>
      <c r="H16" s="27"/>
      <c r="I16" s="27"/>
      <c r="J16" s="26"/>
      <c r="K16" s="26"/>
      <c r="L16" s="26"/>
      <c r="M16" s="24"/>
      <c r="N16" s="24"/>
      <c r="O16" s="56"/>
      <c r="P16" s="56"/>
    </row>
    <row r="17" spans="1:16" s="28" customFormat="1" ht="33" customHeight="1" x14ac:dyDescent="0.2">
      <c r="A17" s="24">
        <v>6</v>
      </c>
      <c r="B17" s="3" t="s">
        <v>46</v>
      </c>
      <c r="C17" s="2">
        <v>10001832</v>
      </c>
      <c r="D17" s="1" t="s">
        <v>37</v>
      </c>
      <c r="E17" s="52">
        <v>1</v>
      </c>
      <c r="F17" s="26">
        <v>49594.97</v>
      </c>
      <c r="G17" s="26">
        <f t="shared" si="0"/>
        <v>49594.97</v>
      </c>
      <c r="H17" s="27"/>
      <c r="I17" s="27"/>
      <c r="J17" s="26"/>
      <c r="K17" s="26"/>
      <c r="L17" s="26"/>
      <c r="M17" s="24"/>
      <c r="N17" s="24"/>
      <c r="O17" s="56"/>
      <c r="P17" s="56"/>
    </row>
    <row r="18" spans="1:16" s="28" customFormat="1" ht="33" customHeight="1" x14ac:dyDescent="0.2">
      <c r="A18" s="24">
        <v>7</v>
      </c>
      <c r="B18" s="3" t="s">
        <v>47</v>
      </c>
      <c r="C18" s="2">
        <v>10001834</v>
      </c>
      <c r="D18" s="1" t="s">
        <v>37</v>
      </c>
      <c r="E18" s="52">
        <v>1</v>
      </c>
      <c r="F18" s="26">
        <v>43398.31</v>
      </c>
      <c r="G18" s="26">
        <f t="shared" si="0"/>
        <v>43398.31</v>
      </c>
      <c r="H18" s="27"/>
      <c r="I18" s="27"/>
      <c r="J18" s="26"/>
      <c r="K18" s="26"/>
      <c r="L18" s="26"/>
      <c r="M18" s="24"/>
      <c r="N18" s="24"/>
      <c r="O18" s="56"/>
      <c r="P18" s="56"/>
    </row>
    <row r="19" spans="1:16" s="28" customFormat="1" ht="33" customHeight="1" x14ac:dyDescent="0.2">
      <c r="A19" s="24">
        <v>8</v>
      </c>
      <c r="B19" s="3" t="s">
        <v>48</v>
      </c>
      <c r="C19" s="2">
        <v>10001844</v>
      </c>
      <c r="D19" s="1" t="s">
        <v>37</v>
      </c>
      <c r="E19" s="52">
        <v>1</v>
      </c>
      <c r="F19" s="26">
        <v>50902.32</v>
      </c>
      <c r="G19" s="26">
        <f t="shared" si="0"/>
        <v>50902.32</v>
      </c>
      <c r="H19" s="27"/>
      <c r="I19" s="27"/>
      <c r="J19" s="26"/>
      <c r="K19" s="26"/>
      <c r="L19" s="26"/>
      <c r="M19" s="24"/>
      <c r="N19" s="24"/>
      <c r="O19" s="56"/>
      <c r="P19" s="56"/>
    </row>
    <row r="20" spans="1:16" s="28" customFormat="1" ht="33" customHeight="1" x14ac:dyDescent="0.2">
      <c r="A20" s="24">
        <v>9</v>
      </c>
      <c r="B20" s="3" t="s">
        <v>49</v>
      </c>
      <c r="C20" s="2">
        <v>10001848</v>
      </c>
      <c r="D20" s="1" t="s">
        <v>37</v>
      </c>
      <c r="E20" s="52">
        <v>1</v>
      </c>
      <c r="F20" s="26">
        <v>50035.65</v>
      </c>
      <c r="G20" s="26">
        <f t="shared" si="0"/>
        <v>50035.65</v>
      </c>
      <c r="H20" s="27"/>
      <c r="I20" s="27"/>
      <c r="J20" s="26"/>
      <c r="K20" s="26"/>
      <c r="L20" s="26"/>
      <c r="M20" s="24"/>
      <c r="N20" s="24"/>
      <c r="O20" s="56"/>
      <c r="P20" s="56"/>
    </row>
    <row r="21" spans="1:16" s="28" customFormat="1" ht="33" customHeight="1" x14ac:dyDescent="0.2">
      <c r="A21" s="24">
        <v>10</v>
      </c>
      <c r="B21" s="3" t="s">
        <v>50</v>
      </c>
      <c r="C21" s="2">
        <v>10001846</v>
      </c>
      <c r="D21" s="1" t="s">
        <v>37</v>
      </c>
      <c r="E21" s="52">
        <v>1</v>
      </c>
      <c r="F21" s="26">
        <v>43164.97</v>
      </c>
      <c r="G21" s="26">
        <f t="shared" si="0"/>
        <v>43164.97</v>
      </c>
      <c r="H21" s="27"/>
      <c r="I21" s="27"/>
      <c r="J21" s="26"/>
      <c r="K21" s="26"/>
      <c r="L21" s="26"/>
      <c r="M21" s="24"/>
      <c r="N21" s="24"/>
      <c r="O21" s="56"/>
      <c r="P21" s="56"/>
    </row>
    <row r="22" spans="1:16" s="28" customFormat="1" ht="33" customHeight="1" x14ac:dyDescent="0.2">
      <c r="A22" s="24">
        <v>11</v>
      </c>
      <c r="B22" s="3" t="s">
        <v>51</v>
      </c>
      <c r="C22" s="2">
        <v>10001852</v>
      </c>
      <c r="D22" s="1" t="s">
        <v>37</v>
      </c>
      <c r="E22" s="52">
        <v>1</v>
      </c>
      <c r="F22" s="26">
        <v>50902.32</v>
      </c>
      <c r="G22" s="26">
        <f t="shared" si="0"/>
        <v>50902.32</v>
      </c>
      <c r="H22" s="27"/>
      <c r="I22" s="27"/>
      <c r="J22" s="26"/>
      <c r="K22" s="26"/>
      <c r="L22" s="26"/>
      <c r="M22" s="24"/>
      <c r="N22" s="24"/>
      <c r="O22" s="56"/>
      <c r="P22" s="56"/>
    </row>
    <row r="23" spans="1:16" s="28" customFormat="1" ht="33" customHeight="1" x14ac:dyDescent="0.2">
      <c r="A23" s="24">
        <v>12</v>
      </c>
      <c r="B23" s="3" t="s">
        <v>52</v>
      </c>
      <c r="C23" s="2">
        <v>10001856</v>
      </c>
      <c r="D23" s="1" t="s">
        <v>37</v>
      </c>
      <c r="E23" s="52">
        <v>1</v>
      </c>
      <c r="F23" s="26">
        <v>49661.07</v>
      </c>
      <c r="G23" s="26">
        <f t="shared" si="0"/>
        <v>49661.07</v>
      </c>
      <c r="H23" s="27"/>
      <c r="I23" s="27"/>
      <c r="J23" s="26"/>
      <c r="K23" s="26"/>
      <c r="L23" s="26"/>
      <c r="M23" s="24"/>
      <c r="N23" s="24"/>
      <c r="O23" s="56"/>
      <c r="P23" s="56"/>
    </row>
    <row r="24" spans="1:16" s="28" customFormat="1" ht="33" customHeight="1" x14ac:dyDescent="0.2">
      <c r="A24" s="24">
        <v>13</v>
      </c>
      <c r="B24" s="3" t="s">
        <v>53</v>
      </c>
      <c r="C24" s="2">
        <v>10001854</v>
      </c>
      <c r="D24" s="1" t="s">
        <v>37</v>
      </c>
      <c r="E24" s="52">
        <v>1</v>
      </c>
      <c r="F24" s="26">
        <v>43164.97</v>
      </c>
      <c r="G24" s="26">
        <f t="shared" si="0"/>
        <v>43164.97</v>
      </c>
      <c r="H24" s="27"/>
      <c r="I24" s="27"/>
      <c r="J24" s="26"/>
      <c r="K24" s="26"/>
      <c r="L24" s="26"/>
      <c r="M24" s="24"/>
      <c r="N24" s="24"/>
      <c r="O24" s="56"/>
      <c r="P24" s="56"/>
    </row>
    <row r="25" spans="1:16" s="28" customFormat="1" ht="33" customHeight="1" x14ac:dyDescent="0.2">
      <c r="A25" s="24">
        <v>14</v>
      </c>
      <c r="B25" s="3" t="s">
        <v>54</v>
      </c>
      <c r="C25" s="2">
        <v>10001860</v>
      </c>
      <c r="D25" s="1" t="s">
        <v>37</v>
      </c>
      <c r="E25" s="52">
        <v>1</v>
      </c>
      <c r="F25" s="26">
        <v>50902.32</v>
      </c>
      <c r="G25" s="26">
        <f t="shared" si="0"/>
        <v>50902.32</v>
      </c>
      <c r="H25" s="27"/>
      <c r="I25" s="27"/>
      <c r="J25" s="26"/>
      <c r="K25" s="26"/>
      <c r="L25" s="26"/>
      <c r="M25" s="24"/>
      <c r="N25" s="24"/>
      <c r="O25" s="56"/>
      <c r="P25" s="56"/>
    </row>
    <row r="26" spans="1:16" s="28" customFormat="1" ht="33" customHeight="1" x14ac:dyDescent="0.2">
      <c r="A26" s="24">
        <v>15</v>
      </c>
      <c r="B26" s="3" t="s">
        <v>55</v>
      </c>
      <c r="C26" s="2">
        <v>10001866</v>
      </c>
      <c r="D26" s="1" t="s">
        <v>37</v>
      </c>
      <c r="E26" s="52">
        <v>1</v>
      </c>
      <c r="F26" s="26">
        <v>49661.07</v>
      </c>
      <c r="G26" s="26">
        <f t="shared" si="0"/>
        <v>49661.07</v>
      </c>
      <c r="H26" s="27"/>
      <c r="I26" s="27"/>
      <c r="J26" s="26"/>
      <c r="K26" s="26"/>
      <c r="L26" s="26"/>
      <c r="M26" s="24"/>
      <c r="N26" s="24"/>
      <c r="O26" s="56"/>
      <c r="P26" s="56"/>
    </row>
    <row r="27" spans="1:16" s="28" customFormat="1" ht="33" customHeight="1" x14ac:dyDescent="0.2">
      <c r="A27" s="24">
        <v>16</v>
      </c>
      <c r="B27" s="3" t="s">
        <v>56</v>
      </c>
      <c r="C27" s="2">
        <v>10001862</v>
      </c>
      <c r="D27" s="1" t="s">
        <v>37</v>
      </c>
      <c r="E27" s="52">
        <v>1</v>
      </c>
      <c r="F27" s="26">
        <v>43064.97</v>
      </c>
      <c r="G27" s="26">
        <f t="shared" si="0"/>
        <v>43064.97</v>
      </c>
      <c r="H27" s="27"/>
      <c r="I27" s="27"/>
      <c r="J27" s="26"/>
      <c r="K27" s="26"/>
      <c r="L27" s="26"/>
      <c r="M27" s="24"/>
      <c r="N27" s="24"/>
      <c r="O27" s="56"/>
      <c r="P27" s="56"/>
    </row>
    <row r="28" spans="1:16" s="28" customFormat="1" ht="33" customHeight="1" x14ac:dyDescent="0.2">
      <c r="A28" s="24">
        <v>17</v>
      </c>
      <c r="B28" s="3" t="s">
        <v>57</v>
      </c>
      <c r="C28" s="2">
        <v>10001872</v>
      </c>
      <c r="D28" s="1" t="s">
        <v>37</v>
      </c>
      <c r="E28" s="52">
        <v>1</v>
      </c>
      <c r="F28" s="26">
        <v>51335.65</v>
      </c>
      <c r="G28" s="26">
        <f t="shared" si="0"/>
        <v>51335.65</v>
      </c>
      <c r="H28" s="27"/>
      <c r="I28" s="27"/>
      <c r="J28" s="26"/>
      <c r="K28" s="26"/>
      <c r="L28" s="26"/>
      <c r="M28" s="24"/>
      <c r="N28" s="24"/>
      <c r="O28" s="56"/>
      <c r="P28" s="56"/>
    </row>
    <row r="29" spans="1:16" s="28" customFormat="1" ht="33" customHeight="1" x14ac:dyDescent="0.2">
      <c r="A29" s="24">
        <v>18</v>
      </c>
      <c r="B29" s="3" t="s">
        <v>58</v>
      </c>
      <c r="C29" s="2">
        <v>10001870</v>
      </c>
      <c r="D29" s="1" t="s">
        <v>37</v>
      </c>
      <c r="E29" s="52">
        <v>1</v>
      </c>
      <c r="F29" s="26">
        <v>43064.97</v>
      </c>
      <c r="G29" s="26">
        <f t="shared" si="0"/>
        <v>43064.97</v>
      </c>
      <c r="H29" s="27"/>
      <c r="I29" s="27"/>
      <c r="J29" s="26"/>
      <c r="K29" s="26"/>
      <c r="L29" s="26"/>
      <c r="M29" s="24"/>
      <c r="N29" s="24"/>
      <c r="O29" s="56"/>
      <c r="P29" s="56"/>
    </row>
    <row r="30" spans="1:16" s="28" customFormat="1" ht="33" customHeight="1" x14ac:dyDescent="0.2">
      <c r="A30" s="24">
        <v>19</v>
      </c>
      <c r="B30" s="3" t="s">
        <v>59</v>
      </c>
      <c r="C30" s="2">
        <v>10001884</v>
      </c>
      <c r="D30" s="1" t="s">
        <v>37</v>
      </c>
      <c r="E30" s="52">
        <v>1</v>
      </c>
      <c r="F30" s="26">
        <v>49594.41</v>
      </c>
      <c r="G30" s="26">
        <f t="shared" si="0"/>
        <v>49594.41</v>
      </c>
      <c r="H30" s="27"/>
      <c r="I30" s="27"/>
      <c r="J30" s="26"/>
      <c r="K30" s="26"/>
      <c r="L30" s="26"/>
      <c r="M30" s="24"/>
      <c r="N30" s="24"/>
      <c r="O30" s="56"/>
      <c r="P30" s="56"/>
    </row>
    <row r="31" spans="1:16" s="28" customFormat="1" ht="33" customHeight="1" x14ac:dyDescent="0.2">
      <c r="A31" s="24">
        <v>20</v>
      </c>
      <c r="B31" s="3" t="s">
        <v>60</v>
      </c>
      <c r="C31" s="2">
        <v>10001898</v>
      </c>
      <c r="D31" s="1" t="s">
        <v>37</v>
      </c>
      <c r="E31" s="52">
        <v>1</v>
      </c>
      <c r="F31" s="26">
        <v>53435.65</v>
      </c>
      <c r="G31" s="26">
        <f t="shared" si="0"/>
        <v>53435.65</v>
      </c>
      <c r="H31" s="27"/>
      <c r="I31" s="27"/>
      <c r="J31" s="26"/>
      <c r="K31" s="26"/>
      <c r="L31" s="26"/>
      <c r="M31" s="24"/>
      <c r="N31" s="24"/>
      <c r="O31" s="56"/>
      <c r="P31" s="56"/>
    </row>
    <row r="32" spans="1:16" s="28" customFormat="1" ht="33" customHeight="1" x14ac:dyDescent="0.2">
      <c r="A32" s="24">
        <v>21</v>
      </c>
      <c r="B32" s="3" t="s">
        <v>61</v>
      </c>
      <c r="C32" s="2">
        <v>10001904</v>
      </c>
      <c r="D32" s="1" t="s">
        <v>37</v>
      </c>
      <c r="E32" s="52">
        <v>1</v>
      </c>
      <c r="F32" s="26">
        <v>54462.32</v>
      </c>
      <c r="G32" s="26">
        <f t="shared" si="0"/>
        <v>54462.32</v>
      </c>
      <c r="H32" s="27"/>
      <c r="I32" s="27"/>
      <c r="J32" s="26"/>
      <c r="K32" s="26"/>
      <c r="L32" s="26"/>
      <c r="M32" s="24"/>
      <c r="N32" s="24"/>
      <c r="O32" s="56"/>
      <c r="P32" s="56"/>
    </row>
    <row r="33" spans="1:16" s="28" customFormat="1" ht="33" customHeight="1" x14ac:dyDescent="0.2">
      <c r="A33" s="24">
        <v>22</v>
      </c>
      <c r="B33" s="3" t="s">
        <v>62</v>
      </c>
      <c r="C33" s="2">
        <v>10001902</v>
      </c>
      <c r="D33" s="1" t="s">
        <v>37</v>
      </c>
      <c r="E33" s="52">
        <v>1</v>
      </c>
      <c r="F33" s="26">
        <v>41942.94</v>
      </c>
      <c r="G33" s="26">
        <f t="shared" si="0"/>
        <v>41942.94</v>
      </c>
      <c r="H33" s="27"/>
      <c r="I33" s="27"/>
      <c r="J33" s="26"/>
      <c r="K33" s="26"/>
      <c r="L33" s="26"/>
      <c r="M33" s="24"/>
      <c r="N33" s="24"/>
      <c r="O33" s="56"/>
      <c r="P33" s="56"/>
    </row>
    <row r="34" spans="1:16" s="28" customFormat="1" ht="33" customHeight="1" x14ac:dyDescent="0.2">
      <c r="A34" s="24">
        <v>23</v>
      </c>
      <c r="B34" s="3" t="s">
        <v>63</v>
      </c>
      <c r="C34" s="2">
        <v>10001906</v>
      </c>
      <c r="D34" s="1" t="s">
        <v>37</v>
      </c>
      <c r="E34" s="52">
        <v>1</v>
      </c>
      <c r="F34" s="26">
        <v>41590.400000000001</v>
      </c>
      <c r="G34" s="26">
        <f t="shared" si="0"/>
        <v>41590.400000000001</v>
      </c>
      <c r="H34" s="27"/>
      <c r="I34" s="27"/>
      <c r="J34" s="26"/>
      <c r="K34" s="26"/>
      <c r="L34" s="26"/>
      <c r="M34" s="24"/>
      <c r="N34" s="24"/>
      <c r="O34" s="56"/>
      <c r="P34" s="56"/>
    </row>
    <row r="35" spans="1:16" s="28" customFormat="1" ht="33" customHeight="1" x14ac:dyDescent="0.2">
      <c r="A35" s="24">
        <v>24</v>
      </c>
      <c r="B35" s="3" t="s">
        <v>64</v>
      </c>
      <c r="C35" s="2">
        <v>10001928</v>
      </c>
      <c r="D35" s="1" t="s">
        <v>37</v>
      </c>
      <c r="E35" s="52">
        <v>1</v>
      </c>
      <c r="F35" s="26">
        <v>41757.06</v>
      </c>
      <c r="G35" s="26">
        <f t="shared" si="0"/>
        <v>41757.06</v>
      </c>
      <c r="H35" s="27"/>
      <c r="I35" s="27"/>
      <c r="J35" s="26"/>
      <c r="K35" s="26"/>
      <c r="L35" s="26"/>
      <c r="M35" s="24"/>
      <c r="N35" s="24"/>
      <c r="O35" s="56"/>
      <c r="P35" s="56"/>
    </row>
    <row r="36" spans="1:16" s="28" customFormat="1" ht="33" customHeight="1" x14ac:dyDescent="0.2">
      <c r="A36" s="24">
        <v>25</v>
      </c>
      <c r="B36" s="3" t="s">
        <v>65</v>
      </c>
      <c r="C36" s="2">
        <v>10001947</v>
      </c>
      <c r="D36" s="1" t="s">
        <v>37</v>
      </c>
      <c r="E36" s="52">
        <v>1</v>
      </c>
      <c r="F36" s="26">
        <v>56452.54</v>
      </c>
      <c r="G36" s="26">
        <f t="shared" si="0"/>
        <v>56452.54</v>
      </c>
      <c r="H36" s="27"/>
      <c r="I36" s="27"/>
      <c r="J36" s="26"/>
      <c r="K36" s="26"/>
      <c r="L36" s="26"/>
      <c r="M36" s="24"/>
      <c r="N36" s="24"/>
      <c r="O36" s="56"/>
      <c r="P36" s="56"/>
    </row>
    <row r="37" spans="1:16" s="28" customFormat="1" ht="33" customHeight="1" x14ac:dyDescent="0.2">
      <c r="A37" s="24">
        <v>26</v>
      </c>
      <c r="B37" s="3" t="s">
        <v>66</v>
      </c>
      <c r="C37" s="2">
        <v>10001951</v>
      </c>
      <c r="D37" s="1" t="s">
        <v>37</v>
      </c>
      <c r="E37" s="52">
        <v>1</v>
      </c>
      <c r="F37" s="26">
        <v>51288.53</v>
      </c>
      <c r="G37" s="26">
        <f t="shared" si="0"/>
        <v>51288.53</v>
      </c>
      <c r="H37" s="27"/>
      <c r="I37" s="27"/>
      <c r="J37" s="26"/>
      <c r="K37" s="26"/>
      <c r="L37" s="26"/>
      <c r="M37" s="24"/>
      <c r="N37" s="24"/>
      <c r="O37" s="56"/>
      <c r="P37" s="56"/>
    </row>
    <row r="38" spans="1:16" s="28" customFormat="1" ht="33" customHeight="1" x14ac:dyDescent="0.2">
      <c r="A38" s="24">
        <v>27</v>
      </c>
      <c r="B38" s="3" t="s">
        <v>67</v>
      </c>
      <c r="C38" s="2">
        <v>10013255</v>
      </c>
      <c r="D38" s="1" t="s">
        <v>37</v>
      </c>
      <c r="E38" s="52">
        <v>1</v>
      </c>
      <c r="F38" s="26">
        <v>252118.64</v>
      </c>
      <c r="G38" s="26">
        <f t="shared" si="0"/>
        <v>252118.64</v>
      </c>
      <c r="H38" s="27"/>
      <c r="I38" s="27"/>
      <c r="J38" s="26"/>
      <c r="K38" s="26"/>
      <c r="L38" s="26"/>
      <c r="M38" s="24"/>
      <c r="N38" s="24"/>
      <c r="O38" s="56"/>
      <c r="P38" s="56"/>
    </row>
    <row r="39" spans="1:16" s="28" customFormat="1" ht="33" customHeight="1" x14ac:dyDescent="0.2">
      <c r="A39" s="24">
        <v>28</v>
      </c>
      <c r="B39" s="3" t="s">
        <v>68</v>
      </c>
      <c r="C39" s="2">
        <v>10006919</v>
      </c>
      <c r="D39" s="1" t="s">
        <v>37</v>
      </c>
      <c r="E39" s="52">
        <v>1</v>
      </c>
      <c r="F39" s="26">
        <v>48261.24</v>
      </c>
      <c r="G39" s="26">
        <f t="shared" si="0"/>
        <v>48261.24</v>
      </c>
      <c r="H39" s="27"/>
      <c r="I39" s="27"/>
      <c r="J39" s="26"/>
      <c r="K39" s="26"/>
      <c r="L39" s="26"/>
      <c r="M39" s="24"/>
      <c r="N39" s="24"/>
      <c r="O39" s="56"/>
      <c r="P39" s="56"/>
    </row>
    <row r="40" spans="1:16" s="28" customFormat="1" ht="33" customHeight="1" x14ac:dyDescent="0.2">
      <c r="A40" s="24">
        <v>29</v>
      </c>
      <c r="B40" s="3" t="s">
        <v>69</v>
      </c>
      <c r="C40" s="2">
        <v>10051452</v>
      </c>
      <c r="D40" s="1" t="s">
        <v>37</v>
      </c>
      <c r="E40" s="52">
        <v>1</v>
      </c>
      <c r="F40" s="26">
        <v>257118.64</v>
      </c>
      <c r="G40" s="26">
        <f t="shared" si="0"/>
        <v>257118.64</v>
      </c>
      <c r="H40" s="27"/>
      <c r="I40" s="27"/>
      <c r="J40" s="26"/>
      <c r="K40" s="26"/>
      <c r="L40" s="26"/>
      <c r="M40" s="24"/>
      <c r="N40" s="24"/>
      <c r="O40" s="56"/>
      <c r="P40" s="56"/>
    </row>
    <row r="41" spans="1:16" s="28" customFormat="1" ht="33" customHeight="1" x14ac:dyDescent="0.2">
      <c r="A41" s="24">
        <v>30</v>
      </c>
      <c r="B41" s="3" t="s">
        <v>70</v>
      </c>
      <c r="C41" s="2">
        <v>10009111</v>
      </c>
      <c r="D41" s="1" t="s">
        <v>37</v>
      </c>
      <c r="E41" s="52">
        <v>1</v>
      </c>
      <c r="F41" s="26">
        <v>42606.14</v>
      </c>
      <c r="G41" s="26">
        <f t="shared" si="0"/>
        <v>42606.14</v>
      </c>
      <c r="H41" s="27"/>
      <c r="I41" s="27"/>
      <c r="J41" s="26"/>
      <c r="K41" s="26"/>
      <c r="L41" s="26"/>
      <c r="M41" s="24"/>
      <c r="N41" s="24"/>
      <c r="O41" s="56"/>
      <c r="P41" s="56"/>
    </row>
    <row r="42" spans="1:16" s="28" customFormat="1" ht="33" customHeight="1" x14ac:dyDescent="0.2">
      <c r="A42" s="24">
        <v>31</v>
      </c>
      <c r="B42" s="3" t="s">
        <v>71</v>
      </c>
      <c r="C42" s="2">
        <v>10001955</v>
      </c>
      <c r="D42" s="1" t="s">
        <v>37</v>
      </c>
      <c r="E42" s="52">
        <v>1</v>
      </c>
      <c r="F42" s="26">
        <v>47481.19</v>
      </c>
      <c r="G42" s="26">
        <f t="shared" si="0"/>
        <v>47481.19</v>
      </c>
      <c r="H42" s="27"/>
      <c r="I42" s="27"/>
      <c r="J42" s="26"/>
      <c r="K42" s="26"/>
      <c r="L42" s="26"/>
      <c r="M42" s="24"/>
      <c r="N42" s="24"/>
      <c r="O42" s="56"/>
      <c r="P42" s="56"/>
    </row>
    <row r="43" spans="1:16" s="28" customFormat="1" ht="33" customHeight="1" x14ac:dyDescent="0.2">
      <c r="A43" s="24">
        <v>32</v>
      </c>
      <c r="B43" s="3" t="s">
        <v>72</v>
      </c>
      <c r="C43" s="2">
        <v>10001957</v>
      </c>
      <c r="D43" s="1" t="s">
        <v>37</v>
      </c>
      <c r="E43" s="52">
        <v>1</v>
      </c>
      <c r="F43" s="26">
        <v>48638.79</v>
      </c>
      <c r="G43" s="26">
        <f t="shared" si="0"/>
        <v>48638.79</v>
      </c>
      <c r="H43" s="27"/>
      <c r="I43" s="27"/>
      <c r="J43" s="26"/>
      <c r="K43" s="26"/>
      <c r="L43" s="26"/>
      <c r="M43" s="24"/>
      <c r="N43" s="24"/>
      <c r="O43" s="56"/>
      <c r="P43" s="56"/>
    </row>
    <row r="44" spans="1:16" s="28" customFormat="1" ht="33" customHeight="1" x14ac:dyDescent="0.2">
      <c r="A44" s="24">
        <v>33</v>
      </c>
      <c r="B44" s="3" t="s">
        <v>73</v>
      </c>
      <c r="C44" s="2">
        <v>10001959</v>
      </c>
      <c r="D44" s="1" t="s">
        <v>37</v>
      </c>
      <c r="E44" s="52">
        <v>1</v>
      </c>
      <c r="F44" s="26">
        <v>41867.06</v>
      </c>
      <c r="G44" s="26">
        <f t="shared" si="0"/>
        <v>41867.06</v>
      </c>
      <c r="H44" s="27"/>
      <c r="I44" s="27"/>
      <c r="J44" s="26"/>
      <c r="K44" s="26"/>
      <c r="L44" s="26"/>
      <c r="M44" s="24"/>
      <c r="N44" s="24"/>
      <c r="O44" s="56"/>
      <c r="P44" s="56"/>
    </row>
    <row r="45" spans="1:16" s="28" customFormat="1" ht="33" customHeight="1" x14ac:dyDescent="0.2">
      <c r="A45" s="24">
        <v>34</v>
      </c>
      <c r="B45" s="3" t="s">
        <v>74</v>
      </c>
      <c r="C45" s="2">
        <v>10006913</v>
      </c>
      <c r="D45" s="1" t="s">
        <v>37</v>
      </c>
      <c r="E45" s="52">
        <v>1</v>
      </c>
      <c r="F45" s="26">
        <v>50125.25</v>
      </c>
      <c r="G45" s="26">
        <f t="shared" si="0"/>
        <v>50125.25</v>
      </c>
      <c r="H45" s="27"/>
      <c r="I45" s="27"/>
      <c r="J45" s="26"/>
      <c r="K45" s="26"/>
      <c r="L45" s="26"/>
      <c r="M45" s="24"/>
      <c r="N45" s="24"/>
      <c r="O45" s="56"/>
      <c r="P45" s="56"/>
    </row>
    <row r="46" spans="1:16" s="28" customFormat="1" ht="33" customHeight="1" x14ac:dyDescent="0.2">
      <c r="A46" s="24">
        <v>35</v>
      </c>
      <c r="B46" s="3" t="s">
        <v>75</v>
      </c>
      <c r="C46" s="2">
        <v>10006918</v>
      </c>
      <c r="D46" s="1" t="s">
        <v>37</v>
      </c>
      <c r="E46" s="52">
        <v>1</v>
      </c>
      <c r="F46" s="26">
        <v>46599.77</v>
      </c>
      <c r="G46" s="26">
        <f t="shared" si="0"/>
        <v>46599.77</v>
      </c>
      <c r="H46" s="27"/>
      <c r="I46" s="27"/>
      <c r="J46" s="26"/>
      <c r="K46" s="26"/>
      <c r="L46" s="26"/>
      <c r="M46" s="24"/>
      <c r="N46" s="24"/>
      <c r="O46" s="56"/>
      <c r="P46" s="56"/>
    </row>
    <row r="47" spans="1:16" s="28" customFormat="1" ht="33" customHeight="1" x14ac:dyDescent="0.2">
      <c r="A47" s="24">
        <v>36</v>
      </c>
      <c r="B47" s="3" t="s">
        <v>76</v>
      </c>
      <c r="C47" s="2">
        <v>10006580</v>
      </c>
      <c r="D47" s="1" t="s">
        <v>33</v>
      </c>
      <c r="E47" s="52">
        <v>1</v>
      </c>
      <c r="F47" s="26">
        <v>3711.51</v>
      </c>
      <c r="G47" s="26">
        <f t="shared" si="0"/>
        <v>3711.51</v>
      </c>
      <c r="H47" s="27"/>
      <c r="I47" s="27"/>
      <c r="J47" s="26"/>
      <c r="K47" s="26"/>
      <c r="L47" s="26"/>
      <c r="M47" s="24"/>
      <c r="N47" s="24"/>
      <c r="O47" s="56"/>
      <c r="P47" s="56"/>
    </row>
    <row r="48" spans="1:16" s="28" customFormat="1" ht="33" customHeight="1" x14ac:dyDescent="0.2">
      <c r="A48" s="24">
        <v>37</v>
      </c>
      <c r="B48" s="3" t="s">
        <v>77</v>
      </c>
      <c r="C48" s="2">
        <v>10002272</v>
      </c>
      <c r="D48" s="1" t="s">
        <v>37</v>
      </c>
      <c r="E48" s="52">
        <v>1</v>
      </c>
      <c r="F48" s="26">
        <v>330000</v>
      </c>
      <c r="G48" s="26">
        <f t="shared" si="0"/>
        <v>330000</v>
      </c>
      <c r="H48" s="27"/>
      <c r="I48" s="27"/>
      <c r="J48" s="26"/>
      <c r="K48" s="26"/>
      <c r="L48" s="26"/>
      <c r="M48" s="24"/>
      <c r="N48" s="24"/>
      <c r="O48" s="56"/>
      <c r="P48" s="56"/>
    </row>
    <row r="49" spans="1:16" s="28" customFormat="1" ht="33" customHeight="1" x14ac:dyDescent="0.2">
      <c r="A49" s="24">
        <v>38</v>
      </c>
      <c r="B49" s="3" t="s">
        <v>78</v>
      </c>
      <c r="C49" s="2">
        <v>10001965</v>
      </c>
      <c r="D49" s="1" t="s">
        <v>37</v>
      </c>
      <c r="E49" s="52">
        <v>1</v>
      </c>
      <c r="F49" s="26">
        <v>50906.55</v>
      </c>
      <c r="G49" s="26">
        <f t="shared" si="0"/>
        <v>50906.55</v>
      </c>
      <c r="H49" s="27"/>
      <c r="I49" s="27"/>
      <c r="J49" s="26"/>
      <c r="K49" s="26"/>
      <c r="L49" s="26"/>
      <c r="M49" s="24"/>
      <c r="N49" s="24"/>
      <c r="O49" s="56"/>
      <c r="P49" s="56"/>
    </row>
    <row r="50" spans="1:16" s="28" customFormat="1" ht="33" customHeight="1" x14ac:dyDescent="0.2">
      <c r="A50" s="24">
        <v>39</v>
      </c>
      <c r="B50" s="3" t="s">
        <v>79</v>
      </c>
      <c r="C50" s="2">
        <v>10001969</v>
      </c>
      <c r="D50" s="1" t="s">
        <v>37</v>
      </c>
      <c r="E50" s="52">
        <v>1</v>
      </c>
      <c r="F50" s="26">
        <v>46910.45</v>
      </c>
      <c r="G50" s="26">
        <f t="shared" si="0"/>
        <v>46910.45</v>
      </c>
      <c r="H50" s="27"/>
      <c r="I50" s="27"/>
      <c r="J50" s="26"/>
      <c r="K50" s="26"/>
      <c r="L50" s="26"/>
      <c r="M50" s="24"/>
      <c r="N50" s="24"/>
      <c r="O50" s="56"/>
      <c r="P50" s="56"/>
    </row>
    <row r="51" spans="1:16" s="28" customFormat="1" ht="33" customHeight="1" x14ac:dyDescent="0.2">
      <c r="A51" s="24">
        <v>40</v>
      </c>
      <c r="B51" s="3" t="s">
        <v>80</v>
      </c>
      <c r="C51" s="2">
        <v>10001971</v>
      </c>
      <c r="D51" s="1" t="s">
        <v>37</v>
      </c>
      <c r="E51" s="52">
        <v>1</v>
      </c>
      <c r="F51" s="26">
        <v>47077.120000000003</v>
      </c>
      <c r="G51" s="26">
        <f t="shared" si="0"/>
        <v>47077.120000000003</v>
      </c>
      <c r="H51" s="27"/>
      <c r="I51" s="27"/>
      <c r="J51" s="26"/>
      <c r="K51" s="26"/>
      <c r="L51" s="26"/>
      <c r="M51" s="24"/>
      <c r="N51" s="24"/>
      <c r="O51" s="56"/>
      <c r="P51" s="56"/>
    </row>
    <row r="52" spans="1:16" s="28" customFormat="1" ht="33" customHeight="1" x14ac:dyDescent="0.2">
      <c r="A52" s="24">
        <v>41</v>
      </c>
      <c r="B52" s="3" t="s">
        <v>81</v>
      </c>
      <c r="C52" s="2">
        <v>10001973</v>
      </c>
      <c r="D52" s="1" t="s">
        <v>37</v>
      </c>
      <c r="E52" s="52">
        <v>1</v>
      </c>
      <c r="F52" s="26">
        <v>46524.58</v>
      </c>
      <c r="G52" s="26">
        <f t="shared" si="0"/>
        <v>46524.58</v>
      </c>
      <c r="H52" s="27"/>
      <c r="I52" s="27"/>
      <c r="J52" s="26"/>
      <c r="K52" s="26"/>
      <c r="L52" s="26"/>
      <c r="M52" s="24"/>
      <c r="N52" s="24"/>
      <c r="O52" s="56"/>
      <c r="P52" s="56"/>
    </row>
    <row r="53" spans="1:16" s="28" customFormat="1" ht="33" customHeight="1" x14ac:dyDescent="0.2">
      <c r="A53" s="24">
        <v>42</v>
      </c>
      <c r="B53" s="3" t="s">
        <v>82</v>
      </c>
      <c r="C53" s="2">
        <v>10009107</v>
      </c>
      <c r="D53" s="1" t="s">
        <v>37</v>
      </c>
      <c r="E53" s="52">
        <v>1</v>
      </c>
      <c r="F53" s="26">
        <v>48594.58</v>
      </c>
      <c r="G53" s="26">
        <f t="shared" si="0"/>
        <v>48594.58</v>
      </c>
      <c r="H53" s="27"/>
      <c r="I53" s="27"/>
      <c r="J53" s="26"/>
      <c r="K53" s="26"/>
      <c r="L53" s="26"/>
      <c r="M53" s="24"/>
      <c r="N53" s="24"/>
      <c r="O53" s="56"/>
      <c r="P53" s="56"/>
    </row>
    <row r="54" spans="1:16" s="28" customFormat="1" ht="33" customHeight="1" x14ac:dyDescent="0.2">
      <c r="A54" s="24">
        <v>43</v>
      </c>
      <c r="B54" s="3" t="s">
        <v>83</v>
      </c>
      <c r="C54" s="2">
        <v>10001979</v>
      </c>
      <c r="D54" s="1" t="s">
        <v>37</v>
      </c>
      <c r="E54" s="52">
        <v>1</v>
      </c>
      <c r="F54" s="26">
        <v>48046.16</v>
      </c>
      <c r="G54" s="26">
        <f t="shared" si="0"/>
        <v>48046.16</v>
      </c>
      <c r="H54" s="27"/>
      <c r="I54" s="27"/>
      <c r="J54" s="26"/>
      <c r="K54" s="26"/>
      <c r="L54" s="26"/>
      <c r="M54" s="24"/>
      <c r="N54" s="24"/>
      <c r="O54" s="56"/>
      <c r="P54" s="56"/>
    </row>
    <row r="55" spans="1:16" s="28" customFormat="1" ht="33" customHeight="1" x14ac:dyDescent="0.2">
      <c r="A55" s="24">
        <v>44</v>
      </c>
      <c r="B55" s="3" t="s">
        <v>84</v>
      </c>
      <c r="C55" s="2">
        <v>10001981</v>
      </c>
      <c r="D55" s="1" t="s">
        <v>37</v>
      </c>
      <c r="E55" s="52">
        <v>1</v>
      </c>
      <c r="F55" s="26">
        <v>48012.82</v>
      </c>
      <c r="G55" s="26">
        <f t="shared" si="0"/>
        <v>48012.82</v>
      </c>
      <c r="H55" s="27"/>
      <c r="I55" s="27"/>
      <c r="J55" s="26"/>
      <c r="K55" s="26"/>
      <c r="L55" s="26"/>
      <c r="M55" s="24"/>
      <c r="N55" s="24"/>
      <c r="O55" s="56"/>
      <c r="P55" s="56"/>
    </row>
    <row r="56" spans="1:16" s="28" customFormat="1" ht="33" customHeight="1" x14ac:dyDescent="0.2">
      <c r="A56" s="24">
        <v>45</v>
      </c>
      <c r="B56" s="3" t="s">
        <v>85</v>
      </c>
      <c r="C56" s="2">
        <v>10001983</v>
      </c>
      <c r="D56" s="1" t="s">
        <v>37</v>
      </c>
      <c r="E56" s="52">
        <v>1</v>
      </c>
      <c r="F56" s="26">
        <v>47999.49</v>
      </c>
      <c r="G56" s="26">
        <f t="shared" si="0"/>
        <v>47999.49</v>
      </c>
      <c r="H56" s="27"/>
      <c r="I56" s="27"/>
      <c r="J56" s="26"/>
      <c r="K56" s="26"/>
      <c r="L56" s="26"/>
      <c r="M56" s="24"/>
      <c r="N56" s="24"/>
      <c r="O56" s="56"/>
      <c r="P56" s="56"/>
    </row>
    <row r="57" spans="1:16" s="28" customFormat="1" ht="33" customHeight="1" x14ac:dyDescent="0.2">
      <c r="A57" s="24">
        <v>46</v>
      </c>
      <c r="B57" s="3" t="s">
        <v>86</v>
      </c>
      <c r="C57" s="2">
        <v>10108824</v>
      </c>
      <c r="D57" s="1" t="s">
        <v>37</v>
      </c>
      <c r="E57" s="52">
        <v>1</v>
      </c>
      <c r="F57" s="26">
        <v>49652.26</v>
      </c>
      <c r="G57" s="26">
        <f t="shared" si="0"/>
        <v>49652.26</v>
      </c>
      <c r="H57" s="27"/>
      <c r="I57" s="27"/>
      <c r="J57" s="26"/>
      <c r="K57" s="26"/>
      <c r="L57" s="26"/>
      <c r="M57" s="24"/>
      <c r="N57" s="24"/>
      <c r="O57" s="56"/>
      <c r="P57" s="56"/>
    </row>
    <row r="58" spans="1:16" s="28" customFormat="1" ht="33" customHeight="1" x14ac:dyDescent="0.2">
      <c r="A58" s="24">
        <v>47</v>
      </c>
      <c r="B58" s="3" t="s">
        <v>87</v>
      </c>
      <c r="C58" s="2">
        <v>10001985</v>
      </c>
      <c r="D58" s="1" t="s">
        <v>37</v>
      </c>
      <c r="E58" s="52">
        <v>1</v>
      </c>
      <c r="F58" s="26">
        <v>50448.08</v>
      </c>
      <c r="G58" s="26">
        <f t="shared" si="0"/>
        <v>50448.08</v>
      </c>
      <c r="H58" s="27"/>
      <c r="I58" s="27"/>
      <c r="J58" s="26"/>
      <c r="K58" s="26"/>
      <c r="L58" s="26"/>
      <c r="M58" s="24"/>
      <c r="N58" s="24"/>
      <c r="O58" s="56"/>
      <c r="P58" s="56"/>
    </row>
    <row r="59" spans="1:16" s="28" customFormat="1" ht="33" customHeight="1" x14ac:dyDescent="0.2">
      <c r="A59" s="24">
        <v>48</v>
      </c>
      <c r="B59" s="3" t="s">
        <v>88</v>
      </c>
      <c r="C59" s="2">
        <v>10001987</v>
      </c>
      <c r="D59" s="1" t="s">
        <v>37</v>
      </c>
      <c r="E59" s="52">
        <v>1</v>
      </c>
      <c r="F59" s="26">
        <v>48993.79</v>
      </c>
      <c r="G59" s="26">
        <f t="shared" si="0"/>
        <v>48993.79</v>
      </c>
      <c r="H59" s="27"/>
      <c r="I59" s="27"/>
      <c r="J59" s="26"/>
      <c r="K59" s="26"/>
      <c r="L59" s="26"/>
      <c r="M59" s="24"/>
      <c r="N59" s="24"/>
      <c r="O59" s="56"/>
      <c r="P59" s="56"/>
    </row>
    <row r="60" spans="1:16" s="28" customFormat="1" ht="33" customHeight="1" x14ac:dyDescent="0.2">
      <c r="A60" s="24">
        <v>49</v>
      </c>
      <c r="B60" s="3" t="s">
        <v>89</v>
      </c>
      <c r="C60" s="2">
        <v>10001989</v>
      </c>
      <c r="D60" s="1" t="s">
        <v>37</v>
      </c>
      <c r="E60" s="52">
        <v>1</v>
      </c>
      <c r="F60" s="26">
        <v>49223.79</v>
      </c>
      <c r="G60" s="26">
        <f t="shared" si="0"/>
        <v>49223.79</v>
      </c>
      <c r="H60" s="27"/>
      <c r="I60" s="27"/>
      <c r="J60" s="26"/>
      <c r="K60" s="26"/>
      <c r="L60" s="26"/>
      <c r="M60" s="24"/>
      <c r="N60" s="24"/>
      <c r="O60" s="56"/>
      <c r="P60" s="56"/>
    </row>
    <row r="61" spans="1:16" s="28" customFormat="1" ht="33" customHeight="1" x14ac:dyDescent="0.2">
      <c r="A61" s="24">
        <v>50</v>
      </c>
      <c r="B61" s="3" t="s">
        <v>90</v>
      </c>
      <c r="C61" s="2">
        <v>10001991</v>
      </c>
      <c r="D61" s="1" t="s">
        <v>37</v>
      </c>
      <c r="E61" s="52">
        <v>1</v>
      </c>
      <c r="F61" s="26">
        <v>55834.46</v>
      </c>
      <c r="G61" s="26">
        <f t="shared" si="0"/>
        <v>55834.46</v>
      </c>
      <c r="H61" s="27"/>
      <c r="I61" s="27"/>
      <c r="J61" s="26"/>
      <c r="K61" s="26"/>
      <c r="L61" s="26"/>
      <c r="M61" s="24"/>
      <c r="N61" s="24"/>
      <c r="O61" s="56"/>
      <c r="P61" s="56"/>
    </row>
    <row r="62" spans="1:16" s="28" customFormat="1" ht="33" customHeight="1" x14ac:dyDescent="0.2">
      <c r="A62" s="24">
        <v>51</v>
      </c>
      <c r="B62" s="3" t="s">
        <v>91</v>
      </c>
      <c r="C62" s="2">
        <v>10001995</v>
      </c>
      <c r="D62" s="1" t="s">
        <v>37</v>
      </c>
      <c r="E62" s="52">
        <v>1</v>
      </c>
      <c r="F62" s="26">
        <v>49292.71</v>
      </c>
      <c r="G62" s="26">
        <f t="shared" si="0"/>
        <v>49292.71</v>
      </c>
      <c r="H62" s="27"/>
      <c r="I62" s="27"/>
      <c r="J62" s="26"/>
      <c r="K62" s="26"/>
      <c r="L62" s="26"/>
      <c r="M62" s="24"/>
      <c r="N62" s="24"/>
      <c r="O62" s="56"/>
      <c r="P62" s="56"/>
    </row>
    <row r="63" spans="1:16" s="28" customFormat="1" ht="33" customHeight="1" x14ac:dyDescent="0.2">
      <c r="A63" s="24">
        <v>52</v>
      </c>
      <c r="B63" s="3" t="s">
        <v>92</v>
      </c>
      <c r="C63" s="2">
        <v>10116633</v>
      </c>
      <c r="D63" s="1" t="s">
        <v>37</v>
      </c>
      <c r="E63" s="52">
        <v>1</v>
      </c>
      <c r="F63" s="26">
        <v>47949.77</v>
      </c>
      <c r="G63" s="26">
        <f t="shared" si="0"/>
        <v>47949.77</v>
      </c>
      <c r="H63" s="27"/>
      <c r="I63" s="27"/>
      <c r="J63" s="26"/>
      <c r="K63" s="26"/>
      <c r="L63" s="26"/>
      <c r="M63" s="24"/>
      <c r="N63" s="24"/>
      <c r="O63" s="56"/>
      <c r="P63" s="56"/>
    </row>
    <row r="64" spans="1:16" s="28" customFormat="1" ht="33" customHeight="1" x14ac:dyDescent="0.2">
      <c r="A64" s="24">
        <v>53</v>
      </c>
      <c r="B64" s="3" t="s">
        <v>93</v>
      </c>
      <c r="C64" s="2">
        <v>10122123</v>
      </c>
      <c r="D64" s="1" t="s">
        <v>151</v>
      </c>
      <c r="E64" s="52">
        <v>1</v>
      </c>
      <c r="F64" s="26">
        <v>100.2</v>
      </c>
      <c r="G64" s="26">
        <f t="shared" si="0"/>
        <v>100.2</v>
      </c>
      <c r="H64" s="27"/>
      <c r="I64" s="27"/>
      <c r="J64" s="26"/>
      <c r="K64" s="26"/>
      <c r="L64" s="26"/>
      <c r="M64" s="24"/>
      <c r="N64" s="24"/>
      <c r="O64" s="56"/>
      <c r="P64" s="56"/>
    </row>
    <row r="65" spans="1:16" s="28" customFormat="1" ht="33" customHeight="1" x14ac:dyDescent="0.2">
      <c r="A65" s="24">
        <v>54</v>
      </c>
      <c r="B65" s="3" t="s">
        <v>94</v>
      </c>
      <c r="C65" s="2">
        <v>10002155</v>
      </c>
      <c r="D65" s="1" t="s">
        <v>151</v>
      </c>
      <c r="E65" s="52">
        <v>1</v>
      </c>
      <c r="F65" s="26">
        <v>325.75</v>
      </c>
      <c r="G65" s="26">
        <f t="shared" si="0"/>
        <v>325.75</v>
      </c>
      <c r="H65" s="27"/>
      <c r="I65" s="27"/>
      <c r="J65" s="26"/>
      <c r="K65" s="26"/>
      <c r="L65" s="26"/>
      <c r="M65" s="24"/>
      <c r="N65" s="24"/>
      <c r="O65" s="56"/>
      <c r="P65" s="56"/>
    </row>
    <row r="66" spans="1:16" s="28" customFormat="1" ht="33" customHeight="1" x14ac:dyDescent="0.2">
      <c r="A66" s="24">
        <v>55</v>
      </c>
      <c r="B66" s="3" t="s">
        <v>95</v>
      </c>
      <c r="C66" s="2">
        <v>10002157</v>
      </c>
      <c r="D66" s="1" t="s">
        <v>151</v>
      </c>
      <c r="E66" s="52">
        <v>1</v>
      </c>
      <c r="F66" s="26">
        <v>415.75</v>
      </c>
      <c r="G66" s="26">
        <f t="shared" si="0"/>
        <v>415.75</v>
      </c>
      <c r="H66" s="27"/>
      <c r="I66" s="27"/>
      <c r="J66" s="26"/>
      <c r="K66" s="26"/>
      <c r="L66" s="26"/>
      <c r="M66" s="24"/>
      <c r="N66" s="24"/>
      <c r="O66" s="56"/>
      <c r="P66" s="56"/>
    </row>
    <row r="67" spans="1:16" s="28" customFormat="1" ht="33" customHeight="1" x14ac:dyDescent="0.2">
      <c r="A67" s="24">
        <v>56</v>
      </c>
      <c r="B67" s="3" t="s">
        <v>96</v>
      </c>
      <c r="C67" s="2">
        <v>10051363</v>
      </c>
      <c r="D67" s="1" t="s">
        <v>37</v>
      </c>
      <c r="E67" s="52">
        <v>1</v>
      </c>
      <c r="F67" s="26">
        <v>316254.24</v>
      </c>
      <c r="G67" s="26">
        <f t="shared" si="0"/>
        <v>316254.24</v>
      </c>
      <c r="H67" s="27"/>
      <c r="I67" s="27"/>
      <c r="J67" s="26"/>
      <c r="K67" s="26"/>
      <c r="L67" s="26"/>
      <c r="M67" s="24"/>
      <c r="N67" s="24"/>
      <c r="O67" s="56"/>
      <c r="P67" s="56"/>
    </row>
    <row r="68" spans="1:16" s="28" customFormat="1" ht="33" customHeight="1" x14ac:dyDescent="0.2">
      <c r="A68" s="24">
        <v>57</v>
      </c>
      <c r="B68" s="3" t="s">
        <v>97</v>
      </c>
      <c r="C68" s="2">
        <v>10108927</v>
      </c>
      <c r="D68" s="1" t="s">
        <v>37</v>
      </c>
      <c r="E68" s="52">
        <v>1</v>
      </c>
      <c r="F68" s="26">
        <v>379754.23999999999</v>
      </c>
      <c r="G68" s="26">
        <f t="shared" si="0"/>
        <v>379754.23999999999</v>
      </c>
      <c r="H68" s="27"/>
      <c r="I68" s="27"/>
      <c r="J68" s="26"/>
      <c r="K68" s="26"/>
      <c r="L68" s="26"/>
      <c r="M68" s="24"/>
      <c r="N68" s="24"/>
      <c r="O68" s="56"/>
      <c r="P68" s="56"/>
    </row>
    <row r="69" spans="1:16" s="28" customFormat="1" ht="33" customHeight="1" x14ac:dyDescent="0.2">
      <c r="A69" s="24">
        <v>58</v>
      </c>
      <c r="B69" s="3" t="s">
        <v>98</v>
      </c>
      <c r="C69" s="2">
        <v>10095061</v>
      </c>
      <c r="D69" s="1" t="s">
        <v>38</v>
      </c>
      <c r="E69" s="52">
        <v>1</v>
      </c>
      <c r="F69" s="26">
        <v>223.77</v>
      </c>
      <c r="G69" s="26">
        <f t="shared" si="0"/>
        <v>223.77</v>
      </c>
      <c r="H69" s="27"/>
      <c r="I69" s="27"/>
      <c r="J69" s="26"/>
      <c r="K69" s="26"/>
      <c r="L69" s="26"/>
      <c r="M69" s="24"/>
      <c r="N69" s="24"/>
      <c r="O69" s="56"/>
      <c r="P69" s="56"/>
    </row>
    <row r="70" spans="1:16" s="28" customFormat="1" ht="33" customHeight="1" x14ac:dyDescent="0.2">
      <c r="A70" s="24">
        <v>59</v>
      </c>
      <c r="B70" s="3" t="s">
        <v>99</v>
      </c>
      <c r="C70" s="2">
        <v>10023150</v>
      </c>
      <c r="D70" s="1" t="s">
        <v>38</v>
      </c>
      <c r="E70" s="52">
        <v>1</v>
      </c>
      <c r="F70" s="26">
        <v>112.26</v>
      </c>
      <c r="G70" s="26">
        <f t="shared" si="0"/>
        <v>112.26</v>
      </c>
      <c r="H70" s="27"/>
      <c r="I70" s="27"/>
      <c r="J70" s="26"/>
      <c r="K70" s="26"/>
      <c r="L70" s="26"/>
      <c r="M70" s="24"/>
      <c r="N70" s="24"/>
      <c r="O70" s="56"/>
      <c r="P70" s="56"/>
    </row>
    <row r="71" spans="1:16" s="28" customFormat="1" ht="33" customHeight="1" x14ac:dyDescent="0.2">
      <c r="A71" s="24">
        <v>60</v>
      </c>
      <c r="B71" s="3" t="s">
        <v>100</v>
      </c>
      <c r="C71" s="2">
        <v>10105554</v>
      </c>
      <c r="D71" s="1" t="s">
        <v>38</v>
      </c>
      <c r="E71" s="52">
        <v>1</v>
      </c>
      <c r="F71" s="26">
        <v>136.19</v>
      </c>
      <c r="G71" s="26">
        <f t="shared" si="0"/>
        <v>136.19</v>
      </c>
      <c r="H71" s="27"/>
      <c r="I71" s="27"/>
      <c r="J71" s="26"/>
      <c r="K71" s="26"/>
      <c r="L71" s="26"/>
      <c r="M71" s="24"/>
      <c r="N71" s="24"/>
      <c r="O71" s="56"/>
      <c r="P71" s="56"/>
    </row>
    <row r="72" spans="1:16" s="28" customFormat="1" ht="33" customHeight="1" x14ac:dyDescent="0.2">
      <c r="A72" s="24">
        <v>61</v>
      </c>
      <c r="B72" s="3" t="s">
        <v>101</v>
      </c>
      <c r="C72" s="2">
        <v>10123833</v>
      </c>
      <c r="D72" s="1" t="s">
        <v>38</v>
      </c>
      <c r="E72" s="52">
        <v>1</v>
      </c>
      <c r="F72" s="26">
        <v>59.55</v>
      </c>
      <c r="G72" s="26">
        <f t="shared" si="0"/>
        <v>59.55</v>
      </c>
      <c r="H72" s="27"/>
      <c r="I72" s="27"/>
      <c r="J72" s="26"/>
      <c r="K72" s="26"/>
      <c r="L72" s="26"/>
      <c r="M72" s="24"/>
      <c r="N72" s="24"/>
      <c r="O72" s="56"/>
      <c r="P72" s="56"/>
    </row>
    <row r="73" spans="1:16" s="28" customFormat="1" ht="33" customHeight="1" x14ac:dyDescent="0.2">
      <c r="A73" s="24">
        <v>62</v>
      </c>
      <c r="B73" s="3" t="s">
        <v>102</v>
      </c>
      <c r="C73" s="2">
        <v>10001768</v>
      </c>
      <c r="D73" s="1" t="s">
        <v>37</v>
      </c>
      <c r="E73" s="52">
        <v>1</v>
      </c>
      <c r="F73" s="26">
        <v>44407.74</v>
      </c>
      <c r="G73" s="26">
        <f t="shared" si="0"/>
        <v>44407.74</v>
      </c>
      <c r="H73" s="27"/>
      <c r="I73" s="27"/>
      <c r="J73" s="26"/>
      <c r="K73" s="26"/>
      <c r="L73" s="26"/>
      <c r="M73" s="24"/>
      <c r="N73" s="24"/>
      <c r="O73" s="56"/>
      <c r="P73" s="56"/>
    </row>
    <row r="74" spans="1:16" s="28" customFormat="1" ht="33" customHeight="1" x14ac:dyDescent="0.2">
      <c r="A74" s="24">
        <v>63</v>
      </c>
      <c r="B74" s="3" t="s">
        <v>103</v>
      </c>
      <c r="C74" s="2">
        <v>10001770</v>
      </c>
      <c r="D74" s="1" t="s">
        <v>37</v>
      </c>
      <c r="E74" s="52">
        <v>1</v>
      </c>
      <c r="F74" s="26">
        <v>42178.53</v>
      </c>
      <c r="G74" s="26">
        <f t="shared" si="0"/>
        <v>42178.53</v>
      </c>
      <c r="H74" s="27"/>
      <c r="I74" s="27"/>
      <c r="J74" s="26"/>
      <c r="K74" s="26"/>
      <c r="L74" s="26"/>
      <c r="M74" s="24"/>
      <c r="N74" s="24"/>
      <c r="O74" s="56"/>
      <c r="P74" s="56"/>
    </row>
    <row r="75" spans="1:16" s="28" customFormat="1" ht="33" customHeight="1" x14ac:dyDescent="0.2">
      <c r="A75" s="24">
        <v>64</v>
      </c>
      <c r="B75" s="3" t="s">
        <v>104</v>
      </c>
      <c r="C75" s="2">
        <v>10001772</v>
      </c>
      <c r="D75" s="1" t="s">
        <v>37</v>
      </c>
      <c r="E75" s="52">
        <v>1</v>
      </c>
      <c r="F75" s="26">
        <v>44093.62</v>
      </c>
      <c r="G75" s="26">
        <f t="shared" si="0"/>
        <v>44093.62</v>
      </c>
      <c r="H75" s="27"/>
      <c r="I75" s="27"/>
      <c r="J75" s="26"/>
      <c r="K75" s="26"/>
      <c r="L75" s="26"/>
      <c r="M75" s="24"/>
      <c r="N75" s="24"/>
      <c r="O75" s="56"/>
      <c r="P75" s="56"/>
    </row>
    <row r="76" spans="1:16" s="28" customFormat="1" ht="33" customHeight="1" x14ac:dyDescent="0.2">
      <c r="A76" s="24">
        <v>65</v>
      </c>
      <c r="B76" s="3" t="s">
        <v>105</v>
      </c>
      <c r="C76" s="2">
        <v>10001774</v>
      </c>
      <c r="D76" s="1" t="s">
        <v>37</v>
      </c>
      <c r="E76" s="52">
        <v>1</v>
      </c>
      <c r="F76" s="26">
        <v>39844.519999999997</v>
      </c>
      <c r="G76" s="26">
        <f t="shared" si="0"/>
        <v>39844.519999999997</v>
      </c>
      <c r="H76" s="27"/>
      <c r="I76" s="27"/>
      <c r="J76" s="26"/>
      <c r="K76" s="26"/>
      <c r="L76" s="26"/>
      <c r="M76" s="24"/>
      <c r="N76" s="24"/>
      <c r="O76" s="56"/>
      <c r="P76" s="56"/>
    </row>
    <row r="77" spans="1:16" s="28" customFormat="1" ht="33" customHeight="1" x14ac:dyDescent="0.2">
      <c r="A77" s="24">
        <v>66</v>
      </c>
      <c r="B77" s="3" t="s">
        <v>106</v>
      </c>
      <c r="C77" s="2">
        <v>10022794</v>
      </c>
      <c r="D77" s="1" t="s">
        <v>37</v>
      </c>
      <c r="E77" s="52">
        <v>1</v>
      </c>
      <c r="F77" s="26">
        <v>42004.12</v>
      </c>
      <c r="G77" s="26">
        <f t="shared" ref="G77:G124" si="1">F77*E77</f>
        <v>42004.12</v>
      </c>
      <c r="H77" s="27"/>
      <c r="I77" s="27"/>
      <c r="J77" s="26"/>
      <c r="K77" s="26"/>
      <c r="L77" s="26"/>
      <c r="M77" s="24"/>
      <c r="N77" s="24"/>
      <c r="O77" s="56"/>
      <c r="P77" s="56"/>
    </row>
    <row r="78" spans="1:16" s="28" customFormat="1" ht="33" customHeight="1" x14ac:dyDescent="0.2">
      <c r="A78" s="24">
        <v>67</v>
      </c>
      <c r="B78" s="3" t="s">
        <v>107</v>
      </c>
      <c r="C78" s="2">
        <v>10001778</v>
      </c>
      <c r="D78" s="1" t="s">
        <v>37</v>
      </c>
      <c r="E78" s="52">
        <v>1</v>
      </c>
      <c r="F78" s="26">
        <v>39404.92</v>
      </c>
      <c r="G78" s="26">
        <f t="shared" si="1"/>
        <v>39404.92</v>
      </c>
      <c r="H78" s="27"/>
      <c r="I78" s="27"/>
      <c r="J78" s="26"/>
      <c r="K78" s="26"/>
      <c r="L78" s="26"/>
      <c r="M78" s="24"/>
      <c r="N78" s="24"/>
      <c r="O78" s="56"/>
      <c r="P78" s="56"/>
    </row>
    <row r="79" spans="1:16" s="28" customFormat="1" ht="33" customHeight="1" x14ac:dyDescent="0.2">
      <c r="A79" s="24">
        <v>68</v>
      </c>
      <c r="B79" s="3" t="s">
        <v>108</v>
      </c>
      <c r="C79" s="2">
        <v>10009024</v>
      </c>
      <c r="D79" s="1" t="s">
        <v>37</v>
      </c>
      <c r="E79" s="52">
        <v>1</v>
      </c>
      <c r="F79" s="26">
        <v>42092.26</v>
      </c>
      <c r="G79" s="26">
        <f t="shared" si="1"/>
        <v>42092.26</v>
      </c>
      <c r="H79" s="27"/>
      <c r="I79" s="27"/>
      <c r="J79" s="26"/>
      <c r="K79" s="26"/>
      <c r="L79" s="26"/>
      <c r="M79" s="24"/>
      <c r="N79" s="24"/>
      <c r="O79" s="56"/>
      <c r="P79" s="56"/>
    </row>
    <row r="80" spans="1:16" s="28" customFormat="1" ht="33" customHeight="1" x14ac:dyDescent="0.2">
      <c r="A80" s="24">
        <v>69</v>
      </c>
      <c r="B80" s="3" t="s">
        <v>109</v>
      </c>
      <c r="C80" s="2">
        <v>10001782</v>
      </c>
      <c r="D80" s="1" t="s">
        <v>37</v>
      </c>
      <c r="E80" s="52">
        <v>1</v>
      </c>
      <c r="F80" s="26">
        <v>39404.92</v>
      </c>
      <c r="G80" s="26">
        <f t="shared" si="1"/>
        <v>39404.92</v>
      </c>
      <c r="H80" s="27"/>
      <c r="I80" s="27"/>
      <c r="J80" s="26"/>
      <c r="K80" s="26"/>
      <c r="L80" s="26"/>
      <c r="M80" s="24"/>
      <c r="N80" s="24"/>
      <c r="O80" s="56"/>
      <c r="P80" s="56"/>
    </row>
    <row r="81" spans="1:16" s="28" customFormat="1" ht="33" customHeight="1" x14ac:dyDescent="0.2">
      <c r="A81" s="24">
        <v>70</v>
      </c>
      <c r="B81" s="3" t="s">
        <v>110</v>
      </c>
      <c r="C81" s="2">
        <v>10131121</v>
      </c>
      <c r="D81" s="1" t="s">
        <v>37</v>
      </c>
      <c r="E81" s="52">
        <v>1</v>
      </c>
      <c r="F81" s="26">
        <v>41429.769999999997</v>
      </c>
      <c r="G81" s="26">
        <f t="shared" si="1"/>
        <v>41429.769999999997</v>
      </c>
      <c r="H81" s="27"/>
      <c r="I81" s="27"/>
      <c r="J81" s="26"/>
      <c r="K81" s="26"/>
      <c r="L81" s="26"/>
      <c r="M81" s="24"/>
      <c r="N81" s="24"/>
      <c r="O81" s="56"/>
      <c r="P81" s="56"/>
    </row>
    <row r="82" spans="1:16" s="28" customFormat="1" ht="33" customHeight="1" x14ac:dyDescent="0.2">
      <c r="A82" s="24">
        <v>71</v>
      </c>
      <c r="B82" s="3" t="s">
        <v>111</v>
      </c>
      <c r="C82" s="2">
        <v>10020632</v>
      </c>
      <c r="D82" s="1" t="s">
        <v>37</v>
      </c>
      <c r="E82" s="52">
        <v>1</v>
      </c>
      <c r="F82" s="26">
        <v>39404.92</v>
      </c>
      <c r="G82" s="26">
        <f t="shared" si="1"/>
        <v>39404.92</v>
      </c>
      <c r="H82" s="27"/>
      <c r="I82" s="27"/>
      <c r="J82" s="26"/>
      <c r="K82" s="26"/>
      <c r="L82" s="26"/>
      <c r="M82" s="24"/>
      <c r="N82" s="24"/>
      <c r="O82" s="56"/>
      <c r="P82" s="60"/>
    </row>
    <row r="83" spans="1:16" s="28" customFormat="1" ht="33" customHeight="1" x14ac:dyDescent="0.2">
      <c r="A83" s="24">
        <v>72</v>
      </c>
      <c r="B83" s="3" t="s">
        <v>112</v>
      </c>
      <c r="C83" s="2">
        <v>10020631</v>
      </c>
      <c r="D83" s="1" t="s">
        <v>37</v>
      </c>
      <c r="E83" s="52">
        <v>1</v>
      </c>
      <c r="F83" s="26">
        <v>41304.92</v>
      </c>
      <c r="G83" s="26">
        <f t="shared" si="1"/>
        <v>41304.92</v>
      </c>
      <c r="H83" s="27"/>
      <c r="I83" s="27"/>
      <c r="J83" s="26"/>
      <c r="K83" s="26"/>
      <c r="L83" s="26"/>
      <c r="M83" s="24"/>
      <c r="N83" s="24"/>
      <c r="O83" s="56"/>
      <c r="P83" s="60"/>
    </row>
    <row r="84" spans="1:16" s="28" customFormat="1" ht="33" customHeight="1" x14ac:dyDescent="0.2">
      <c r="A84" s="24">
        <v>73</v>
      </c>
      <c r="B84" s="3" t="s">
        <v>113</v>
      </c>
      <c r="C84" s="2">
        <v>10096261</v>
      </c>
      <c r="D84" s="1" t="s">
        <v>37</v>
      </c>
      <c r="E84" s="52">
        <v>1</v>
      </c>
      <c r="F84" s="26">
        <v>39895.31</v>
      </c>
      <c r="G84" s="26">
        <f t="shared" si="1"/>
        <v>39895.31</v>
      </c>
      <c r="H84" s="27"/>
      <c r="I84" s="27"/>
      <c r="J84" s="26"/>
      <c r="K84" s="26"/>
      <c r="L84" s="26"/>
      <c r="M84" s="24"/>
      <c r="N84" s="24"/>
      <c r="O84" s="56"/>
      <c r="P84" s="60"/>
    </row>
    <row r="85" spans="1:16" s="28" customFormat="1" ht="33" customHeight="1" x14ac:dyDescent="0.2">
      <c r="A85" s="24">
        <v>74</v>
      </c>
      <c r="B85" s="3" t="s">
        <v>114</v>
      </c>
      <c r="C85" s="2">
        <v>10057162</v>
      </c>
      <c r="D85" s="1" t="s">
        <v>37</v>
      </c>
      <c r="E85" s="52">
        <v>1</v>
      </c>
      <c r="F85" s="26">
        <v>41682.6</v>
      </c>
      <c r="G85" s="26">
        <f t="shared" si="1"/>
        <v>41682.6</v>
      </c>
      <c r="H85" s="27"/>
      <c r="I85" s="27"/>
      <c r="J85" s="26"/>
      <c r="K85" s="26"/>
      <c r="L85" s="26"/>
      <c r="M85" s="24"/>
      <c r="N85" s="24"/>
      <c r="O85" s="56"/>
      <c r="P85" s="60"/>
    </row>
    <row r="86" spans="1:16" s="28" customFormat="1" ht="33" customHeight="1" x14ac:dyDescent="0.2">
      <c r="A86" s="24">
        <v>75</v>
      </c>
      <c r="B86" s="3" t="s">
        <v>115</v>
      </c>
      <c r="C86" s="2">
        <v>10124284</v>
      </c>
      <c r="D86" s="1" t="s">
        <v>37</v>
      </c>
      <c r="E86" s="52">
        <v>1</v>
      </c>
      <c r="F86" s="26">
        <v>52682.49</v>
      </c>
      <c r="G86" s="26">
        <f t="shared" si="1"/>
        <v>52682.49</v>
      </c>
      <c r="H86" s="27"/>
      <c r="I86" s="27"/>
      <c r="J86" s="26"/>
      <c r="K86" s="26"/>
      <c r="L86" s="26"/>
      <c r="M86" s="24"/>
      <c r="N86" s="24"/>
      <c r="O86" s="56"/>
      <c r="P86" s="60"/>
    </row>
    <row r="87" spans="1:16" s="28" customFormat="1" ht="33" customHeight="1" x14ac:dyDescent="0.2">
      <c r="A87" s="24">
        <v>76</v>
      </c>
      <c r="B87" s="3" t="s">
        <v>34</v>
      </c>
      <c r="C87" s="2">
        <v>10002031</v>
      </c>
      <c r="D87" s="1" t="s">
        <v>37</v>
      </c>
      <c r="E87" s="52">
        <v>1</v>
      </c>
      <c r="F87" s="26">
        <v>43194.41</v>
      </c>
      <c r="G87" s="26">
        <f t="shared" si="1"/>
        <v>43194.41</v>
      </c>
      <c r="H87" s="27"/>
      <c r="I87" s="27"/>
      <c r="J87" s="26"/>
      <c r="K87" s="26"/>
      <c r="L87" s="26"/>
      <c r="M87" s="24"/>
      <c r="N87" s="24"/>
      <c r="O87" s="56"/>
      <c r="P87" s="60"/>
    </row>
    <row r="88" spans="1:16" s="28" customFormat="1" ht="33" customHeight="1" x14ac:dyDescent="0.2">
      <c r="A88" s="24">
        <v>77</v>
      </c>
      <c r="B88" s="3" t="s">
        <v>116</v>
      </c>
      <c r="C88" s="2">
        <v>10002037</v>
      </c>
      <c r="D88" s="1" t="s">
        <v>37</v>
      </c>
      <c r="E88" s="52">
        <v>1</v>
      </c>
      <c r="F88" s="26">
        <v>43124.41</v>
      </c>
      <c r="G88" s="26">
        <f t="shared" si="1"/>
        <v>43124.41</v>
      </c>
      <c r="H88" s="27"/>
      <c r="I88" s="27"/>
      <c r="J88" s="26"/>
      <c r="K88" s="26"/>
      <c r="L88" s="26"/>
      <c r="M88" s="24"/>
      <c r="N88" s="24"/>
      <c r="O88" s="56"/>
      <c r="P88" s="60"/>
    </row>
    <row r="89" spans="1:16" s="28" customFormat="1" ht="33" customHeight="1" x14ac:dyDescent="0.2">
      <c r="A89" s="24">
        <v>78</v>
      </c>
      <c r="B89" s="3" t="s">
        <v>117</v>
      </c>
      <c r="C89" s="2">
        <v>10002043</v>
      </c>
      <c r="D89" s="1" t="s">
        <v>37</v>
      </c>
      <c r="E89" s="52">
        <v>1</v>
      </c>
      <c r="F89" s="26">
        <v>45272.09</v>
      </c>
      <c r="G89" s="26">
        <f t="shared" si="1"/>
        <v>45272.09</v>
      </c>
      <c r="H89" s="27"/>
      <c r="I89" s="27"/>
      <c r="J89" s="26"/>
      <c r="K89" s="26"/>
      <c r="L89" s="26"/>
      <c r="M89" s="24"/>
      <c r="N89" s="24"/>
      <c r="O89" s="56"/>
      <c r="P89" s="60"/>
    </row>
    <row r="90" spans="1:16" s="28" customFormat="1" ht="33" customHeight="1" x14ac:dyDescent="0.2">
      <c r="A90" s="24">
        <v>79</v>
      </c>
      <c r="B90" s="3" t="s">
        <v>118</v>
      </c>
      <c r="C90" s="2">
        <v>10002045</v>
      </c>
      <c r="D90" s="1" t="s">
        <v>37</v>
      </c>
      <c r="E90" s="52">
        <v>1</v>
      </c>
      <c r="F90" s="26">
        <v>49642.15</v>
      </c>
      <c r="G90" s="26">
        <f t="shared" si="1"/>
        <v>49642.15</v>
      </c>
      <c r="H90" s="27"/>
      <c r="I90" s="27"/>
      <c r="J90" s="26"/>
      <c r="K90" s="26"/>
      <c r="L90" s="26"/>
      <c r="M90" s="24"/>
      <c r="N90" s="24"/>
      <c r="O90" s="56"/>
      <c r="P90" s="60"/>
    </row>
    <row r="91" spans="1:16" s="28" customFormat="1" ht="33" customHeight="1" x14ac:dyDescent="0.2">
      <c r="A91" s="24">
        <v>80</v>
      </c>
      <c r="B91" s="3" t="s">
        <v>119</v>
      </c>
      <c r="C91" s="2">
        <v>10002047</v>
      </c>
      <c r="D91" s="1" t="s">
        <v>37</v>
      </c>
      <c r="E91" s="52">
        <v>1</v>
      </c>
      <c r="F91" s="26">
        <v>46146.1</v>
      </c>
      <c r="G91" s="26">
        <f t="shared" si="1"/>
        <v>46146.1</v>
      </c>
      <c r="H91" s="27"/>
      <c r="I91" s="27"/>
      <c r="J91" s="26"/>
      <c r="K91" s="26"/>
      <c r="L91" s="26"/>
      <c r="M91" s="24"/>
      <c r="N91" s="24"/>
      <c r="O91" s="56"/>
      <c r="P91" s="60"/>
    </row>
    <row r="92" spans="1:16" s="28" customFormat="1" ht="33" customHeight="1" x14ac:dyDescent="0.2">
      <c r="A92" s="24">
        <v>81</v>
      </c>
      <c r="B92" s="3" t="s">
        <v>120</v>
      </c>
      <c r="C92" s="2">
        <v>10002049</v>
      </c>
      <c r="D92" s="1" t="s">
        <v>37</v>
      </c>
      <c r="E92" s="52">
        <v>1</v>
      </c>
      <c r="F92" s="26">
        <v>49478.81</v>
      </c>
      <c r="G92" s="26">
        <f t="shared" si="1"/>
        <v>49478.81</v>
      </c>
      <c r="H92" s="27"/>
      <c r="I92" s="27"/>
      <c r="J92" s="26"/>
      <c r="K92" s="26"/>
      <c r="L92" s="26"/>
      <c r="M92" s="24"/>
      <c r="N92" s="24"/>
      <c r="O92" s="56"/>
      <c r="P92" s="60"/>
    </row>
    <row r="93" spans="1:16" s="28" customFormat="1" ht="33" customHeight="1" x14ac:dyDescent="0.2">
      <c r="A93" s="24">
        <v>82</v>
      </c>
      <c r="B93" s="3" t="s">
        <v>36</v>
      </c>
      <c r="C93" s="2">
        <v>10002051</v>
      </c>
      <c r="D93" s="1" t="s">
        <v>37</v>
      </c>
      <c r="E93" s="52">
        <v>1</v>
      </c>
      <c r="F93" s="26">
        <v>44435.08</v>
      </c>
      <c r="G93" s="26">
        <f t="shared" si="1"/>
        <v>44435.08</v>
      </c>
      <c r="H93" s="27"/>
      <c r="I93" s="27"/>
      <c r="J93" s="26"/>
      <c r="K93" s="26"/>
      <c r="L93" s="26"/>
      <c r="M93" s="24"/>
      <c r="N93" s="24"/>
      <c r="O93" s="56"/>
      <c r="P93" s="60"/>
    </row>
    <row r="94" spans="1:16" s="28" customFormat="1" ht="33" customHeight="1" x14ac:dyDescent="0.2">
      <c r="A94" s="24">
        <v>83</v>
      </c>
      <c r="B94" s="3" t="s">
        <v>121</v>
      </c>
      <c r="C94" s="2">
        <v>10002053</v>
      </c>
      <c r="D94" s="1" t="s">
        <v>37</v>
      </c>
      <c r="E94" s="52">
        <v>1</v>
      </c>
      <c r="F94" s="26">
        <v>43231.07</v>
      </c>
      <c r="G94" s="26">
        <f t="shared" si="1"/>
        <v>43231.07</v>
      </c>
      <c r="H94" s="27"/>
      <c r="I94" s="27"/>
      <c r="J94" s="26"/>
      <c r="K94" s="26"/>
      <c r="L94" s="26"/>
      <c r="M94" s="24"/>
      <c r="N94" s="24"/>
      <c r="O94" s="56"/>
      <c r="P94" s="60"/>
    </row>
    <row r="95" spans="1:16" s="28" customFormat="1" ht="33" customHeight="1" x14ac:dyDescent="0.2">
      <c r="A95" s="24">
        <v>84</v>
      </c>
      <c r="B95" s="3" t="s">
        <v>122</v>
      </c>
      <c r="C95" s="2">
        <v>10020625</v>
      </c>
      <c r="D95" s="1" t="s">
        <v>37</v>
      </c>
      <c r="E95" s="52">
        <v>1</v>
      </c>
      <c r="F95" s="26">
        <v>45005.08</v>
      </c>
      <c r="G95" s="26">
        <f t="shared" si="1"/>
        <v>45005.08</v>
      </c>
      <c r="H95" s="27"/>
      <c r="I95" s="27"/>
      <c r="J95" s="26"/>
      <c r="K95" s="26"/>
      <c r="L95" s="26"/>
      <c r="M95" s="24"/>
      <c r="N95" s="24"/>
      <c r="O95" s="56"/>
      <c r="P95" s="60"/>
    </row>
    <row r="96" spans="1:16" s="28" customFormat="1" ht="33" customHeight="1" x14ac:dyDescent="0.2">
      <c r="A96" s="24">
        <v>85</v>
      </c>
      <c r="B96" s="3" t="s">
        <v>123</v>
      </c>
      <c r="C96" s="2">
        <v>10002055</v>
      </c>
      <c r="D96" s="1" t="s">
        <v>37</v>
      </c>
      <c r="E96" s="52">
        <v>1</v>
      </c>
      <c r="F96" s="26">
        <v>43264.41</v>
      </c>
      <c r="G96" s="26">
        <f t="shared" si="1"/>
        <v>43264.41</v>
      </c>
      <c r="H96" s="27"/>
      <c r="I96" s="27"/>
      <c r="J96" s="26"/>
      <c r="K96" s="26"/>
      <c r="L96" s="26"/>
      <c r="M96" s="24"/>
      <c r="N96" s="24"/>
      <c r="O96" s="56"/>
      <c r="P96" s="60"/>
    </row>
    <row r="97" spans="1:16" s="28" customFormat="1" ht="33" customHeight="1" x14ac:dyDescent="0.2">
      <c r="A97" s="24">
        <v>86</v>
      </c>
      <c r="B97" s="3" t="s">
        <v>124</v>
      </c>
      <c r="C97" s="2">
        <v>10002057</v>
      </c>
      <c r="D97" s="1" t="s">
        <v>37</v>
      </c>
      <c r="E97" s="52">
        <v>1</v>
      </c>
      <c r="F97" s="26">
        <v>42964.41</v>
      </c>
      <c r="G97" s="26">
        <f t="shared" si="1"/>
        <v>42964.41</v>
      </c>
      <c r="H97" s="27"/>
      <c r="I97" s="27"/>
      <c r="J97" s="26"/>
      <c r="K97" s="26"/>
      <c r="L97" s="26"/>
      <c r="M97" s="24"/>
      <c r="N97" s="24"/>
      <c r="O97" s="56"/>
      <c r="P97" s="56"/>
    </row>
    <row r="98" spans="1:16" s="28" customFormat="1" ht="33" customHeight="1" x14ac:dyDescent="0.2">
      <c r="A98" s="24">
        <v>87</v>
      </c>
      <c r="B98" s="3" t="s">
        <v>125</v>
      </c>
      <c r="C98" s="2">
        <v>10002059</v>
      </c>
      <c r="D98" s="1" t="s">
        <v>37</v>
      </c>
      <c r="E98" s="52">
        <v>1</v>
      </c>
      <c r="F98" s="26">
        <v>43131.07</v>
      </c>
      <c r="G98" s="26">
        <f t="shared" si="1"/>
        <v>43131.07</v>
      </c>
      <c r="H98" s="27"/>
      <c r="I98" s="27"/>
      <c r="J98" s="26"/>
      <c r="K98" s="26"/>
      <c r="L98" s="26"/>
      <c r="M98" s="24"/>
      <c r="N98" s="24"/>
      <c r="O98" s="56"/>
      <c r="P98" s="56"/>
    </row>
    <row r="99" spans="1:16" s="28" customFormat="1" ht="33" customHeight="1" x14ac:dyDescent="0.2">
      <c r="A99" s="24">
        <v>88</v>
      </c>
      <c r="B99" s="3" t="s">
        <v>126</v>
      </c>
      <c r="C99" s="2">
        <v>10002061</v>
      </c>
      <c r="D99" s="1" t="s">
        <v>37</v>
      </c>
      <c r="E99" s="52">
        <v>1</v>
      </c>
      <c r="F99" s="26">
        <v>43061.07</v>
      </c>
      <c r="G99" s="26">
        <f t="shared" si="1"/>
        <v>43061.07</v>
      </c>
      <c r="H99" s="27"/>
      <c r="I99" s="27"/>
      <c r="J99" s="26"/>
      <c r="K99" s="26"/>
      <c r="L99" s="26"/>
      <c r="M99" s="24"/>
      <c r="N99" s="24"/>
      <c r="O99" s="56"/>
      <c r="P99" s="56"/>
    </row>
    <row r="100" spans="1:16" s="28" customFormat="1" ht="33" customHeight="1" x14ac:dyDescent="0.2">
      <c r="A100" s="24">
        <v>89</v>
      </c>
      <c r="B100" s="3" t="s">
        <v>127</v>
      </c>
      <c r="C100" s="2">
        <v>10008219</v>
      </c>
      <c r="D100" s="1" t="s">
        <v>37</v>
      </c>
      <c r="E100" s="52">
        <v>1</v>
      </c>
      <c r="F100" s="26">
        <v>43131.07</v>
      </c>
      <c r="G100" s="26">
        <f t="shared" si="1"/>
        <v>43131.07</v>
      </c>
      <c r="H100" s="27"/>
      <c r="I100" s="27"/>
      <c r="J100" s="26"/>
      <c r="K100" s="26"/>
      <c r="L100" s="26"/>
      <c r="M100" s="24"/>
      <c r="N100" s="24"/>
      <c r="O100" s="56"/>
      <c r="P100" s="56"/>
    </row>
    <row r="101" spans="1:16" s="28" customFormat="1" ht="33" customHeight="1" x14ac:dyDescent="0.2">
      <c r="A101" s="24">
        <v>90</v>
      </c>
      <c r="B101" s="3" t="s">
        <v>128</v>
      </c>
      <c r="C101" s="2">
        <v>10002063</v>
      </c>
      <c r="D101" s="1" t="s">
        <v>37</v>
      </c>
      <c r="E101" s="52">
        <v>1</v>
      </c>
      <c r="F101" s="26">
        <v>43564.75</v>
      </c>
      <c r="G101" s="26">
        <f t="shared" si="1"/>
        <v>43564.75</v>
      </c>
      <c r="H101" s="27"/>
      <c r="I101" s="27"/>
      <c r="J101" s="26"/>
      <c r="K101" s="26"/>
      <c r="L101" s="26"/>
      <c r="M101" s="24"/>
      <c r="N101" s="24"/>
      <c r="O101" s="56"/>
      <c r="P101" s="56"/>
    </row>
    <row r="102" spans="1:16" s="28" customFormat="1" ht="33" customHeight="1" x14ac:dyDescent="0.2">
      <c r="A102" s="24">
        <v>91</v>
      </c>
      <c r="B102" s="3" t="s">
        <v>35</v>
      </c>
      <c r="C102" s="2">
        <v>10020623</v>
      </c>
      <c r="D102" s="1" t="s">
        <v>37</v>
      </c>
      <c r="E102" s="52">
        <v>1</v>
      </c>
      <c r="F102" s="26">
        <v>42956.27</v>
      </c>
      <c r="G102" s="26">
        <f t="shared" si="1"/>
        <v>42956.27</v>
      </c>
      <c r="H102" s="27"/>
      <c r="I102" s="27"/>
      <c r="J102" s="26"/>
      <c r="K102" s="26"/>
      <c r="L102" s="26"/>
      <c r="M102" s="24"/>
      <c r="N102" s="24"/>
      <c r="O102" s="56"/>
      <c r="P102" s="56"/>
    </row>
    <row r="103" spans="1:16" s="28" customFormat="1" ht="33" customHeight="1" x14ac:dyDescent="0.2">
      <c r="A103" s="24">
        <v>92</v>
      </c>
      <c r="B103" s="3" t="s">
        <v>129</v>
      </c>
      <c r="C103" s="2">
        <v>10002067</v>
      </c>
      <c r="D103" s="1" t="s">
        <v>37</v>
      </c>
      <c r="E103" s="52">
        <v>1</v>
      </c>
      <c r="F103" s="26">
        <v>43131.07</v>
      </c>
      <c r="G103" s="26">
        <f t="shared" si="1"/>
        <v>43131.07</v>
      </c>
      <c r="H103" s="27"/>
      <c r="I103" s="27"/>
      <c r="J103" s="26"/>
      <c r="K103" s="26"/>
      <c r="L103" s="26"/>
      <c r="M103" s="24"/>
      <c r="N103" s="24"/>
      <c r="O103" s="56"/>
      <c r="P103" s="56"/>
    </row>
    <row r="104" spans="1:16" s="28" customFormat="1" ht="33" customHeight="1" x14ac:dyDescent="0.2">
      <c r="A104" s="24">
        <v>93</v>
      </c>
      <c r="B104" s="3" t="s">
        <v>130</v>
      </c>
      <c r="C104" s="2">
        <v>10144544</v>
      </c>
      <c r="D104" s="1" t="s">
        <v>37</v>
      </c>
      <c r="E104" s="52">
        <v>1</v>
      </c>
      <c r="F104" s="26">
        <v>43294.41</v>
      </c>
      <c r="G104" s="26">
        <f t="shared" si="1"/>
        <v>43294.41</v>
      </c>
      <c r="H104" s="27"/>
      <c r="I104" s="27"/>
      <c r="J104" s="26"/>
      <c r="K104" s="26"/>
      <c r="L104" s="26"/>
      <c r="M104" s="24"/>
      <c r="N104" s="24"/>
      <c r="O104" s="56"/>
      <c r="P104" s="56"/>
    </row>
    <row r="105" spans="1:16" s="28" customFormat="1" ht="33" customHeight="1" x14ac:dyDescent="0.2">
      <c r="A105" s="24">
        <v>94</v>
      </c>
      <c r="B105" s="3" t="s">
        <v>131</v>
      </c>
      <c r="C105" s="2">
        <v>10008216</v>
      </c>
      <c r="D105" s="1" t="s">
        <v>37</v>
      </c>
      <c r="E105" s="52">
        <v>1</v>
      </c>
      <c r="F105" s="26">
        <v>43294.41</v>
      </c>
      <c r="G105" s="26">
        <f t="shared" si="1"/>
        <v>43294.41</v>
      </c>
      <c r="H105" s="27"/>
      <c r="I105" s="27"/>
      <c r="J105" s="26"/>
      <c r="K105" s="26"/>
      <c r="L105" s="26"/>
      <c r="M105" s="24"/>
      <c r="N105" s="24"/>
      <c r="O105" s="56"/>
      <c r="P105" s="56"/>
    </row>
    <row r="106" spans="1:16" s="28" customFormat="1" ht="33" customHeight="1" x14ac:dyDescent="0.2">
      <c r="A106" s="24">
        <v>95</v>
      </c>
      <c r="B106" s="3" t="s">
        <v>132</v>
      </c>
      <c r="C106" s="2">
        <v>10006921</v>
      </c>
      <c r="D106" s="1" t="s">
        <v>37</v>
      </c>
      <c r="E106" s="52">
        <v>1</v>
      </c>
      <c r="F106" s="26">
        <v>46564.41</v>
      </c>
      <c r="G106" s="26">
        <f t="shared" si="1"/>
        <v>46564.41</v>
      </c>
      <c r="H106" s="27"/>
      <c r="I106" s="27"/>
      <c r="J106" s="26"/>
      <c r="K106" s="26"/>
      <c r="L106" s="26"/>
      <c r="M106" s="24"/>
      <c r="N106" s="24"/>
      <c r="O106" s="56"/>
      <c r="P106" s="56"/>
    </row>
    <row r="107" spans="1:16" s="28" customFormat="1" ht="33" customHeight="1" x14ac:dyDescent="0.2">
      <c r="A107" s="24">
        <v>96</v>
      </c>
      <c r="B107" s="3" t="s">
        <v>133</v>
      </c>
      <c r="C107" s="2">
        <v>10020847</v>
      </c>
      <c r="D107" s="1" t="s">
        <v>37</v>
      </c>
      <c r="E107" s="52">
        <v>1</v>
      </c>
      <c r="F107" s="26">
        <v>43194.41</v>
      </c>
      <c r="G107" s="26">
        <f t="shared" si="1"/>
        <v>43194.41</v>
      </c>
      <c r="H107" s="27"/>
      <c r="I107" s="27"/>
      <c r="J107" s="26"/>
      <c r="K107" s="26"/>
      <c r="L107" s="26"/>
      <c r="M107" s="24"/>
      <c r="N107" s="24"/>
      <c r="O107" s="56"/>
      <c r="P107" s="56"/>
    </row>
    <row r="108" spans="1:16" s="28" customFormat="1" ht="33" customHeight="1" x14ac:dyDescent="0.2">
      <c r="A108" s="24">
        <v>97</v>
      </c>
      <c r="B108" s="3" t="s">
        <v>134</v>
      </c>
      <c r="C108" s="2">
        <v>10020845</v>
      </c>
      <c r="D108" s="1" t="s">
        <v>37</v>
      </c>
      <c r="E108" s="52">
        <v>1</v>
      </c>
      <c r="F108" s="26">
        <v>42753.73</v>
      </c>
      <c r="G108" s="26">
        <f t="shared" si="1"/>
        <v>42753.73</v>
      </c>
      <c r="H108" s="27"/>
      <c r="I108" s="27"/>
      <c r="J108" s="26"/>
      <c r="K108" s="26"/>
      <c r="L108" s="26"/>
      <c r="M108" s="24"/>
      <c r="N108" s="24"/>
      <c r="O108" s="56"/>
      <c r="P108" s="56"/>
    </row>
    <row r="109" spans="1:16" s="28" customFormat="1" ht="33" customHeight="1" x14ac:dyDescent="0.2">
      <c r="A109" s="24">
        <v>98</v>
      </c>
      <c r="B109" s="3" t="s">
        <v>135</v>
      </c>
      <c r="C109" s="2">
        <v>10020846</v>
      </c>
      <c r="D109" s="1" t="s">
        <v>37</v>
      </c>
      <c r="E109" s="52">
        <v>1</v>
      </c>
      <c r="F109" s="26">
        <v>44268.42</v>
      </c>
      <c r="G109" s="26">
        <f t="shared" si="1"/>
        <v>44268.42</v>
      </c>
      <c r="H109" s="27"/>
      <c r="I109" s="27"/>
      <c r="J109" s="26"/>
      <c r="K109" s="26"/>
      <c r="L109" s="26"/>
      <c r="M109" s="24"/>
      <c r="N109" s="24"/>
      <c r="O109" s="56"/>
      <c r="P109" s="56"/>
    </row>
    <row r="110" spans="1:16" s="28" customFormat="1" ht="33" customHeight="1" x14ac:dyDescent="0.2">
      <c r="A110" s="24">
        <v>99</v>
      </c>
      <c r="B110" s="3" t="s">
        <v>136</v>
      </c>
      <c r="C110" s="2">
        <v>10152355</v>
      </c>
      <c r="D110" s="1" t="s">
        <v>37</v>
      </c>
      <c r="E110" s="52">
        <v>1</v>
      </c>
      <c r="F110" s="26">
        <v>44268.42</v>
      </c>
      <c r="G110" s="26">
        <f t="shared" si="1"/>
        <v>44268.42</v>
      </c>
      <c r="H110" s="27"/>
      <c r="I110" s="27"/>
      <c r="J110" s="26"/>
      <c r="K110" s="26"/>
      <c r="L110" s="26"/>
      <c r="M110" s="24"/>
      <c r="N110" s="24"/>
      <c r="O110" s="56"/>
      <c r="P110" s="56"/>
    </row>
    <row r="111" spans="1:16" s="28" customFormat="1" ht="33" customHeight="1" x14ac:dyDescent="0.2">
      <c r="A111" s="24">
        <v>100</v>
      </c>
      <c r="B111" s="3" t="s">
        <v>137</v>
      </c>
      <c r="C111" s="2">
        <v>10020848</v>
      </c>
      <c r="D111" s="1" t="s">
        <v>37</v>
      </c>
      <c r="E111" s="52">
        <v>1</v>
      </c>
      <c r="F111" s="26">
        <v>43127.74</v>
      </c>
      <c r="G111" s="26">
        <f t="shared" si="1"/>
        <v>43127.74</v>
      </c>
      <c r="H111" s="27"/>
      <c r="I111" s="27"/>
      <c r="J111" s="26"/>
      <c r="K111" s="26"/>
      <c r="L111" s="26"/>
      <c r="M111" s="24"/>
      <c r="N111" s="24"/>
      <c r="O111" s="56"/>
      <c r="P111" s="56"/>
    </row>
    <row r="112" spans="1:16" s="28" customFormat="1" ht="33" customHeight="1" x14ac:dyDescent="0.2">
      <c r="A112" s="24">
        <v>101</v>
      </c>
      <c r="B112" s="3" t="s">
        <v>138</v>
      </c>
      <c r="C112" s="2">
        <v>10113548</v>
      </c>
      <c r="D112" s="1" t="s">
        <v>37</v>
      </c>
      <c r="E112" s="52">
        <v>1</v>
      </c>
      <c r="F112" s="26">
        <v>57072.54</v>
      </c>
      <c r="G112" s="26">
        <f t="shared" si="1"/>
        <v>57072.54</v>
      </c>
      <c r="H112" s="27"/>
      <c r="I112" s="27"/>
      <c r="J112" s="26"/>
      <c r="K112" s="26"/>
      <c r="L112" s="26"/>
      <c r="M112" s="24"/>
      <c r="N112" s="24"/>
      <c r="O112" s="56"/>
      <c r="P112" s="56"/>
    </row>
    <row r="113" spans="1:16" s="28" customFormat="1" ht="33" customHeight="1" x14ac:dyDescent="0.2">
      <c r="A113" s="24">
        <v>102</v>
      </c>
      <c r="B113" s="3" t="s">
        <v>139</v>
      </c>
      <c r="C113" s="2">
        <v>10144571</v>
      </c>
      <c r="D113" s="1" t="s">
        <v>37</v>
      </c>
      <c r="E113" s="52">
        <v>1</v>
      </c>
      <c r="F113" s="26">
        <v>57072.54</v>
      </c>
      <c r="G113" s="26">
        <f t="shared" si="1"/>
        <v>57072.54</v>
      </c>
      <c r="H113" s="27"/>
      <c r="I113" s="27"/>
      <c r="J113" s="26"/>
      <c r="K113" s="26"/>
      <c r="L113" s="26"/>
      <c r="M113" s="24"/>
      <c r="N113" s="24"/>
      <c r="O113" s="56"/>
      <c r="P113" s="56"/>
    </row>
    <row r="114" spans="1:16" s="28" customFormat="1" ht="33" customHeight="1" x14ac:dyDescent="0.2">
      <c r="A114" s="24">
        <v>103</v>
      </c>
      <c r="B114" s="3" t="s">
        <v>140</v>
      </c>
      <c r="C114" s="2">
        <v>10088680</v>
      </c>
      <c r="D114" s="1" t="s">
        <v>37</v>
      </c>
      <c r="E114" s="52">
        <v>1</v>
      </c>
      <c r="F114" s="26">
        <v>57072.54</v>
      </c>
      <c r="G114" s="26">
        <f t="shared" si="1"/>
        <v>57072.54</v>
      </c>
      <c r="H114" s="27"/>
      <c r="I114" s="27"/>
      <c r="J114" s="26"/>
      <c r="K114" s="26"/>
      <c r="L114" s="26"/>
      <c r="M114" s="24"/>
      <c r="N114" s="24"/>
      <c r="O114" s="56"/>
      <c r="P114" s="56"/>
    </row>
    <row r="115" spans="1:16" s="28" customFormat="1" ht="33" customHeight="1" x14ac:dyDescent="0.2">
      <c r="A115" s="24">
        <v>104</v>
      </c>
      <c r="B115" s="3" t="s">
        <v>141</v>
      </c>
      <c r="C115" s="2">
        <v>10002085</v>
      </c>
      <c r="D115" s="1" t="s">
        <v>37</v>
      </c>
      <c r="E115" s="52">
        <v>1</v>
      </c>
      <c r="F115" s="26">
        <v>44305.08</v>
      </c>
      <c r="G115" s="26">
        <f t="shared" si="1"/>
        <v>44305.08</v>
      </c>
      <c r="H115" s="27"/>
      <c r="I115" s="27"/>
      <c r="J115" s="26"/>
      <c r="K115" s="26"/>
      <c r="L115" s="26"/>
      <c r="M115" s="24"/>
      <c r="N115" s="24"/>
      <c r="O115" s="56"/>
      <c r="P115" s="56"/>
    </row>
    <row r="116" spans="1:16" s="28" customFormat="1" ht="33" customHeight="1" x14ac:dyDescent="0.2">
      <c r="A116" s="24">
        <v>105</v>
      </c>
      <c r="B116" s="3" t="s">
        <v>142</v>
      </c>
      <c r="C116" s="2">
        <v>10002087</v>
      </c>
      <c r="D116" s="1" t="s">
        <v>37</v>
      </c>
      <c r="E116" s="52">
        <v>1</v>
      </c>
      <c r="F116" s="26">
        <v>43197.74</v>
      </c>
      <c r="G116" s="26">
        <f t="shared" si="1"/>
        <v>43197.74</v>
      </c>
      <c r="H116" s="27"/>
      <c r="I116" s="27"/>
      <c r="J116" s="26"/>
      <c r="K116" s="26"/>
      <c r="L116" s="26"/>
      <c r="M116" s="24"/>
      <c r="N116" s="24"/>
      <c r="O116" s="56"/>
      <c r="P116" s="56"/>
    </row>
    <row r="117" spans="1:16" s="28" customFormat="1" ht="33" customHeight="1" x14ac:dyDescent="0.2">
      <c r="A117" s="24">
        <v>106</v>
      </c>
      <c r="B117" s="3" t="s">
        <v>143</v>
      </c>
      <c r="C117" s="2">
        <v>10002089</v>
      </c>
      <c r="D117" s="1" t="s">
        <v>37</v>
      </c>
      <c r="E117" s="52">
        <v>1</v>
      </c>
      <c r="F117" s="26">
        <v>48686.720000000001</v>
      </c>
      <c r="G117" s="26">
        <f t="shared" si="1"/>
        <v>48686.720000000001</v>
      </c>
      <c r="H117" s="27"/>
      <c r="I117" s="27"/>
      <c r="J117" s="26"/>
      <c r="K117" s="26"/>
      <c r="L117" s="26"/>
      <c r="M117" s="24"/>
      <c r="N117" s="24"/>
      <c r="O117" s="56"/>
      <c r="P117" s="56"/>
    </row>
    <row r="118" spans="1:16" s="28" customFormat="1" ht="33" customHeight="1" x14ac:dyDescent="0.2">
      <c r="A118" s="24">
        <v>107</v>
      </c>
      <c r="B118" s="3" t="s">
        <v>144</v>
      </c>
      <c r="C118" s="2">
        <v>10002091</v>
      </c>
      <c r="D118" s="1" t="s">
        <v>37</v>
      </c>
      <c r="E118" s="52">
        <v>1</v>
      </c>
      <c r="F118" s="26">
        <v>48686.720000000001</v>
      </c>
      <c r="G118" s="26">
        <f t="shared" si="1"/>
        <v>48686.720000000001</v>
      </c>
      <c r="H118" s="27"/>
      <c r="I118" s="27"/>
      <c r="J118" s="26"/>
      <c r="K118" s="26"/>
      <c r="L118" s="26"/>
      <c r="M118" s="24"/>
      <c r="N118" s="24"/>
      <c r="O118" s="56"/>
      <c r="P118" s="56"/>
    </row>
    <row r="119" spans="1:16" s="28" customFormat="1" ht="33" customHeight="1" x14ac:dyDescent="0.2">
      <c r="A119" s="24">
        <v>108</v>
      </c>
      <c r="B119" s="3" t="s">
        <v>145</v>
      </c>
      <c r="C119" s="2">
        <v>10002093</v>
      </c>
      <c r="D119" s="1" t="s">
        <v>37</v>
      </c>
      <c r="E119" s="52">
        <v>1</v>
      </c>
      <c r="F119" s="26">
        <v>48686.720000000001</v>
      </c>
      <c r="G119" s="26">
        <f t="shared" si="1"/>
        <v>48686.720000000001</v>
      </c>
      <c r="H119" s="27"/>
      <c r="I119" s="27"/>
      <c r="J119" s="26"/>
      <c r="K119" s="26"/>
      <c r="L119" s="26"/>
      <c r="M119" s="24"/>
      <c r="N119" s="24"/>
      <c r="O119" s="56"/>
      <c r="P119" s="56"/>
    </row>
    <row r="120" spans="1:16" s="28" customFormat="1" ht="33" customHeight="1" x14ac:dyDescent="0.2">
      <c r="A120" s="24">
        <v>109</v>
      </c>
      <c r="B120" s="3" t="s">
        <v>146</v>
      </c>
      <c r="C120" s="2">
        <v>10002095</v>
      </c>
      <c r="D120" s="1" t="s">
        <v>37</v>
      </c>
      <c r="E120" s="52">
        <v>1</v>
      </c>
      <c r="F120" s="26">
        <v>48686.720000000001</v>
      </c>
      <c r="G120" s="26">
        <f t="shared" si="1"/>
        <v>48686.720000000001</v>
      </c>
      <c r="H120" s="27"/>
      <c r="I120" s="27"/>
      <c r="J120" s="26"/>
      <c r="K120" s="26"/>
      <c r="L120" s="26"/>
      <c r="M120" s="24"/>
      <c r="N120" s="24"/>
      <c r="O120" s="56"/>
      <c r="P120" s="56"/>
    </row>
    <row r="121" spans="1:16" s="28" customFormat="1" ht="33" customHeight="1" x14ac:dyDescent="0.2">
      <c r="A121" s="24">
        <v>110</v>
      </c>
      <c r="B121" s="3" t="s">
        <v>147</v>
      </c>
      <c r="C121" s="2">
        <v>10002097</v>
      </c>
      <c r="D121" s="1" t="s">
        <v>37</v>
      </c>
      <c r="E121" s="52">
        <v>1</v>
      </c>
      <c r="F121" s="26">
        <v>48686.720000000001</v>
      </c>
      <c r="G121" s="26">
        <f t="shared" si="1"/>
        <v>48686.720000000001</v>
      </c>
      <c r="H121" s="27"/>
      <c r="I121" s="27"/>
      <c r="J121" s="26"/>
      <c r="K121" s="26"/>
      <c r="L121" s="26"/>
      <c r="M121" s="24"/>
      <c r="N121" s="24"/>
      <c r="O121" s="56"/>
      <c r="P121" s="56"/>
    </row>
    <row r="122" spans="1:16" s="28" customFormat="1" ht="33" customHeight="1" x14ac:dyDescent="0.2">
      <c r="A122" s="24">
        <v>111</v>
      </c>
      <c r="B122" s="3" t="s">
        <v>148</v>
      </c>
      <c r="C122" s="2">
        <v>10002099</v>
      </c>
      <c r="D122" s="1" t="s">
        <v>37</v>
      </c>
      <c r="E122" s="52">
        <v>1</v>
      </c>
      <c r="F122" s="26">
        <v>48686.720000000001</v>
      </c>
      <c r="G122" s="26">
        <f t="shared" si="1"/>
        <v>48686.720000000001</v>
      </c>
      <c r="H122" s="27"/>
      <c r="I122" s="27"/>
      <c r="J122" s="26"/>
      <c r="K122" s="26"/>
      <c r="L122" s="26"/>
      <c r="M122" s="24"/>
      <c r="N122" s="24"/>
      <c r="O122" s="56"/>
      <c r="P122" s="56"/>
    </row>
    <row r="123" spans="1:16" s="28" customFormat="1" ht="33" customHeight="1" x14ac:dyDescent="0.2">
      <c r="A123" s="24">
        <v>112</v>
      </c>
      <c r="B123" s="3" t="s">
        <v>149</v>
      </c>
      <c r="C123" s="2">
        <v>10002101</v>
      </c>
      <c r="D123" s="1" t="s">
        <v>37</v>
      </c>
      <c r="E123" s="52">
        <v>1</v>
      </c>
      <c r="F123" s="26">
        <v>48686.720000000001</v>
      </c>
      <c r="G123" s="26">
        <f t="shared" si="1"/>
        <v>48686.720000000001</v>
      </c>
      <c r="H123" s="27"/>
      <c r="I123" s="27"/>
      <c r="J123" s="26"/>
      <c r="K123" s="26"/>
      <c r="L123" s="26"/>
      <c r="M123" s="24"/>
      <c r="N123" s="24"/>
      <c r="O123" s="56"/>
      <c r="P123" s="56"/>
    </row>
    <row r="124" spans="1:16" s="28" customFormat="1" ht="33" customHeight="1" x14ac:dyDescent="0.2">
      <c r="A124" s="24">
        <v>113</v>
      </c>
      <c r="B124" s="3" t="s">
        <v>150</v>
      </c>
      <c r="C124" s="2">
        <v>10002107</v>
      </c>
      <c r="D124" s="1" t="s">
        <v>37</v>
      </c>
      <c r="E124" s="52">
        <v>1</v>
      </c>
      <c r="F124" s="26">
        <v>47960.45</v>
      </c>
      <c r="G124" s="26">
        <f t="shared" si="1"/>
        <v>47960.45</v>
      </c>
      <c r="H124" s="27"/>
      <c r="I124" s="27"/>
      <c r="J124" s="26"/>
      <c r="K124" s="26"/>
      <c r="L124" s="26"/>
      <c r="M124" s="24"/>
      <c r="N124" s="24"/>
      <c r="O124" s="56"/>
      <c r="P124" s="56"/>
    </row>
    <row r="125" spans="1:16" ht="14.25" x14ac:dyDescent="0.2">
      <c r="A125" s="29"/>
      <c r="B125" s="30"/>
      <c r="C125" s="31"/>
      <c r="D125" s="29"/>
      <c r="E125" s="32"/>
      <c r="F125" s="33" t="s">
        <v>21</v>
      </c>
      <c r="G125" s="34">
        <f>SUM(G12:G124)</f>
        <v>6200426.7299999995</v>
      </c>
      <c r="H125" s="34"/>
      <c r="I125" s="34"/>
      <c r="J125" s="34"/>
      <c r="K125" s="34"/>
      <c r="L125" s="34"/>
      <c r="M125" s="35"/>
      <c r="N125" s="35"/>
      <c r="O125" s="5"/>
      <c r="P125" s="61"/>
    </row>
    <row r="126" spans="1:16" ht="15" x14ac:dyDescent="0.2">
      <c r="A126" s="29"/>
      <c r="B126" s="30"/>
      <c r="C126" s="31"/>
      <c r="D126" s="29"/>
      <c r="E126" s="32"/>
      <c r="F126" s="36"/>
      <c r="G126" s="36"/>
      <c r="H126" s="34"/>
      <c r="I126" s="34"/>
      <c r="J126" s="34"/>
      <c r="K126" s="37"/>
      <c r="L126" s="37"/>
      <c r="M126" s="35"/>
      <c r="N126" s="35"/>
      <c r="O126" s="5"/>
      <c r="P126" s="61"/>
    </row>
    <row r="127" spans="1:16" ht="15" x14ac:dyDescent="0.2">
      <c r="A127" s="29"/>
      <c r="B127" s="30"/>
      <c r="C127" s="31"/>
      <c r="D127" s="29"/>
      <c r="E127" s="32"/>
      <c r="F127" s="36"/>
      <c r="G127" s="36"/>
      <c r="H127" s="34"/>
      <c r="I127" s="34"/>
      <c r="J127" s="34"/>
      <c r="K127" s="37"/>
      <c r="L127" s="37"/>
      <c r="M127" s="35"/>
      <c r="N127" s="35"/>
      <c r="O127" s="5"/>
      <c r="P127" s="61"/>
    </row>
    <row r="128" spans="1:16" ht="15" x14ac:dyDescent="0.2">
      <c r="A128" s="38" t="s">
        <v>152</v>
      </c>
      <c r="B128" s="30"/>
      <c r="C128" s="33">
        <v>14819651.310000001</v>
      </c>
      <c r="D128" s="29"/>
      <c r="E128" s="32"/>
      <c r="F128" s="36"/>
      <c r="G128" s="36"/>
      <c r="H128" s="34"/>
      <c r="I128" s="34"/>
      <c r="J128" s="34"/>
      <c r="K128" s="37"/>
      <c r="L128" s="37"/>
      <c r="M128" s="35"/>
      <c r="N128" s="35"/>
      <c r="O128" s="5"/>
      <c r="P128" s="61"/>
    </row>
    <row r="129" spans="1:16" ht="14.25" x14ac:dyDescent="0.2">
      <c r="A129" s="38" t="s">
        <v>22</v>
      </c>
      <c r="B129" s="38"/>
      <c r="C129" s="33">
        <f>C128*1.18</f>
        <v>17487188.5458</v>
      </c>
      <c r="D129" s="8"/>
      <c r="E129" s="11"/>
      <c r="F129" s="39"/>
      <c r="G129" s="40"/>
      <c r="H129" s="11"/>
      <c r="I129" s="11"/>
      <c r="J129" s="41"/>
      <c r="K129" s="41"/>
      <c r="L129" s="41"/>
      <c r="M129" s="6"/>
      <c r="N129" s="6"/>
      <c r="O129" s="6"/>
      <c r="P129" s="61"/>
    </row>
    <row r="130" spans="1:16" x14ac:dyDescent="0.2">
      <c r="A130" s="8"/>
      <c r="B130" s="8"/>
      <c r="C130" s="8"/>
      <c r="D130" s="8"/>
      <c r="E130" s="9"/>
      <c r="F130" s="10"/>
      <c r="G130" s="11"/>
      <c r="H130" s="11"/>
      <c r="I130" s="11"/>
      <c r="J130" s="41"/>
      <c r="K130" s="41"/>
      <c r="L130" s="41"/>
      <c r="M130" s="6"/>
      <c r="N130" s="6"/>
      <c r="O130" s="6"/>
      <c r="P130" s="61"/>
    </row>
    <row r="131" spans="1:16" x14ac:dyDescent="0.2">
      <c r="A131" s="42" t="s">
        <v>23</v>
      </c>
      <c r="B131" s="42"/>
      <c r="C131" s="42"/>
      <c r="D131" s="42"/>
      <c r="E131" s="42"/>
      <c r="F131" s="42"/>
      <c r="G131" s="42"/>
      <c r="H131" s="42"/>
      <c r="I131" s="42"/>
      <c r="J131" s="41"/>
      <c r="K131" s="41"/>
      <c r="L131" s="41"/>
      <c r="M131" s="6"/>
      <c r="N131" s="6"/>
      <c r="O131" s="6"/>
      <c r="P131" s="61"/>
    </row>
    <row r="132" spans="1:16" x14ac:dyDescent="0.2">
      <c r="A132" s="42" t="s">
        <v>24</v>
      </c>
      <c r="B132" s="42"/>
      <c r="C132" s="42"/>
      <c r="D132" s="42"/>
      <c r="E132" s="42"/>
      <c r="F132" s="42"/>
      <c r="G132" s="42"/>
      <c r="H132" s="42"/>
      <c r="I132" s="42"/>
      <c r="J132" s="41"/>
      <c r="K132" s="41"/>
      <c r="L132" s="41"/>
      <c r="M132" s="6"/>
      <c r="N132" s="6"/>
      <c r="O132" s="6"/>
      <c r="P132" s="61"/>
    </row>
    <row r="133" spans="1:16" x14ac:dyDescent="0.2">
      <c r="A133" s="42" t="s">
        <v>25</v>
      </c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6"/>
      <c r="O133" s="6"/>
      <c r="P133" s="61"/>
    </row>
    <row r="134" spans="1:16" x14ac:dyDescent="0.2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6"/>
      <c r="O134" s="6"/>
      <c r="P134" s="61"/>
    </row>
    <row r="135" spans="1:16" x14ac:dyDescent="0.2">
      <c r="A135" s="42" t="s">
        <v>26</v>
      </c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6"/>
      <c r="O135" s="6"/>
      <c r="P135" s="61"/>
    </row>
    <row r="136" spans="1:16" x14ac:dyDescent="0.2">
      <c r="A136" s="43"/>
      <c r="B136" s="43"/>
      <c r="C136" s="43"/>
      <c r="D136" s="43"/>
      <c r="E136" s="43"/>
      <c r="F136" s="44"/>
      <c r="G136" s="44"/>
      <c r="H136" s="44"/>
      <c r="I136" s="44"/>
      <c r="J136" s="44"/>
      <c r="K136" s="44"/>
      <c r="L136" s="44"/>
      <c r="M136" s="43"/>
      <c r="N136" s="43"/>
      <c r="O136" s="6"/>
      <c r="P136" s="61"/>
    </row>
    <row r="137" spans="1:16" x14ac:dyDescent="0.2">
      <c r="A137" s="45" t="s">
        <v>27</v>
      </c>
      <c r="B137" s="45"/>
      <c r="C137" s="45"/>
      <c r="D137" s="45"/>
      <c r="E137" s="45"/>
      <c r="F137" s="45"/>
      <c r="G137" s="45"/>
      <c r="H137" s="45"/>
      <c r="I137" s="45"/>
      <c r="J137" s="45"/>
      <c r="K137" s="45"/>
      <c r="L137" s="45"/>
      <c r="M137" s="45"/>
      <c r="N137" s="6"/>
      <c r="O137" s="6"/>
      <c r="P137" s="61"/>
    </row>
    <row r="138" spans="1:16" x14ac:dyDescent="0.2">
      <c r="A138" s="46" t="s">
        <v>28</v>
      </c>
      <c r="B138" s="46"/>
      <c r="C138" s="46"/>
      <c r="D138" s="46"/>
      <c r="E138" s="46"/>
      <c r="F138" s="46"/>
      <c r="G138" s="46"/>
      <c r="H138" s="46"/>
      <c r="I138" s="46"/>
      <c r="J138" s="46"/>
      <c r="K138" s="46"/>
      <c r="L138" s="46"/>
      <c r="M138" s="46"/>
      <c r="N138" s="6"/>
      <c r="O138" s="6"/>
      <c r="P138" s="61"/>
    </row>
    <row r="139" spans="1:16" x14ac:dyDescent="0.2">
      <c r="A139" s="43"/>
      <c r="B139" s="43"/>
      <c r="C139" s="43"/>
      <c r="D139" s="43"/>
      <c r="E139" s="43"/>
      <c r="F139" s="44"/>
      <c r="G139" s="44"/>
      <c r="H139" s="44"/>
      <c r="I139" s="44"/>
      <c r="J139" s="44"/>
      <c r="K139" s="44"/>
      <c r="L139" s="44"/>
      <c r="M139" s="43"/>
      <c r="N139" s="43"/>
      <c r="O139" s="6"/>
      <c r="P139" s="61"/>
    </row>
    <row r="140" spans="1:16" x14ac:dyDescent="0.2">
      <c r="A140" s="47"/>
      <c r="B140" s="47"/>
      <c r="C140" s="47"/>
      <c r="D140" s="47"/>
      <c r="E140" s="47"/>
      <c r="F140" s="48"/>
      <c r="G140" s="48"/>
      <c r="H140" s="48"/>
      <c r="I140" s="48"/>
      <c r="J140" s="48"/>
      <c r="K140" s="48"/>
      <c r="L140" s="48"/>
      <c r="M140" s="47"/>
      <c r="N140" s="47"/>
      <c r="O140" s="5"/>
      <c r="P140" s="61"/>
    </row>
    <row r="141" spans="1:16" x14ac:dyDescent="0.2">
      <c r="A141" s="43"/>
      <c r="B141" s="43"/>
      <c r="C141" s="43"/>
      <c r="D141" s="43"/>
      <c r="E141" s="43"/>
      <c r="F141" s="44"/>
      <c r="G141" s="44"/>
      <c r="H141" s="44"/>
      <c r="I141" s="44"/>
      <c r="J141" s="12"/>
      <c r="K141" s="12"/>
      <c r="L141" s="12"/>
      <c r="M141" s="5"/>
      <c r="N141" s="5"/>
      <c r="O141" s="5"/>
      <c r="P141" s="61"/>
    </row>
    <row r="142" spans="1:16" x14ac:dyDescent="0.2">
      <c r="A142" s="59" t="s">
        <v>29</v>
      </c>
      <c r="B142" s="59"/>
      <c r="C142" s="59"/>
      <c r="D142" s="59"/>
      <c r="E142" s="59"/>
      <c r="F142" s="59"/>
      <c r="G142" s="11"/>
      <c r="H142" s="11"/>
      <c r="I142" s="11"/>
      <c r="J142" s="12"/>
      <c r="K142" s="12"/>
      <c r="L142" s="12"/>
      <c r="M142" s="5"/>
      <c r="N142" s="5"/>
      <c r="O142" s="5"/>
      <c r="P142" s="61"/>
    </row>
    <row r="143" spans="1:16" ht="15.75" x14ac:dyDescent="0.2">
      <c r="A143" s="57" t="s">
        <v>30</v>
      </c>
      <c r="B143" s="57"/>
      <c r="C143" s="57"/>
      <c r="D143" s="57"/>
      <c r="E143" s="57"/>
      <c r="F143" s="57"/>
      <c r="G143" s="11"/>
      <c r="H143" s="11"/>
      <c r="I143" s="11"/>
      <c r="J143" s="12"/>
      <c r="K143" s="12"/>
      <c r="L143" s="12"/>
      <c r="M143" s="5"/>
      <c r="N143" s="5"/>
      <c r="O143" s="5"/>
      <c r="P143" s="61"/>
    </row>
    <row r="144" spans="1:16" x14ac:dyDescent="0.2">
      <c r="A144" s="59" t="s">
        <v>29</v>
      </c>
      <c r="B144" s="59"/>
      <c r="C144" s="59"/>
      <c r="D144" s="59"/>
      <c r="E144" s="59"/>
      <c r="F144" s="59"/>
      <c r="G144" s="11"/>
      <c r="H144" s="11"/>
      <c r="I144" s="11"/>
      <c r="J144" s="12"/>
      <c r="K144" s="12"/>
      <c r="L144" s="12"/>
      <c r="M144" s="5"/>
      <c r="N144" s="5"/>
      <c r="O144" s="5"/>
      <c r="P144" s="61"/>
    </row>
    <row r="145" spans="1:16" ht="15.75" x14ac:dyDescent="0.2">
      <c r="A145" s="57" t="s">
        <v>31</v>
      </c>
      <c r="B145" s="57"/>
      <c r="C145" s="57"/>
      <c r="D145" s="57"/>
      <c r="E145" s="57"/>
      <c r="F145" s="10"/>
      <c r="G145" s="11"/>
      <c r="H145" s="11"/>
      <c r="I145" s="11"/>
      <c r="J145" s="12"/>
      <c r="K145" s="12"/>
      <c r="L145" s="12"/>
      <c r="M145" s="5"/>
      <c r="N145" s="5"/>
      <c r="O145" s="5"/>
      <c r="P145" s="61"/>
    </row>
    <row r="146" spans="1:16" x14ac:dyDescent="0.2">
      <c r="A146" s="8"/>
      <c r="B146" s="8"/>
      <c r="C146" s="8"/>
      <c r="D146" s="8"/>
      <c r="E146" s="9"/>
      <c r="F146" s="10"/>
      <c r="G146" s="10"/>
      <c r="H146" s="11"/>
      <c r="I146" s="11"/>
      <c r="J146" s="11"/>
      <c r="K146" s="12"/>
      <c r="L146" s="12"/>
      <c r="M146" s="5"/>
      <c r="N146" s="5"/>
      <c r="O146" s="5"/>
      <c r="P146" s="61"/>
    </row>
    <row r="147" spans="1:16" x14ac:dyDescent="0.2">
      <c r="A147" s="8"/>
      <c r="B147" s="8"/>
      <c r="C147" s="8"/>
      <c r="D147" s="8"/>
      <c r="E147" s="9"/>
      <c r="F147" s="10"/>
      <c r="G147" s="10"/>
      <c r="H147" s="11"/>
      <c r="I147" s="11"/>
      <c r="J147" s="11"/>
      <c r="K147" s="12"/>
      <c r="L147" s="12"/>
      <c r="M147" s="5"/>
      <c r="N147" s="5"/>
      <c r="O147" s="5"/>
      <c r="P147" s="61"/>
    </row>
    <row r="148" spans="1:16" x14ac:dyDescent="0.2">
      <c r="P148" s="61"/>
    </row>
    <row r="149" spans="1:16" x14ac:dyDescent="0.2">
      <c r="P149" s="61"/>
    </row>
    <row r="150" spans="1:16" x14ac:dyDescent="0.2">
      <c r="P150" s="61"/>
    </row>
    <row r="151" spans="1:16" x14ac:dyDescent="0.2">
      <c r="P151" s="61"/>
    </row>
    <row r="152" spans="1:16" x14ac:dyDescent="0.2">
      <c r="P152" s="61"/>
    </row>
    <row r="153" spans="1:16" x14ac:dyDescent="0.2">
      <c r="P153" s="61"/>
    </row>
    <row r="154" spans="1:16" x14ac:dyDescent="0.2">
      <c r="P154" s="61"/>
    </row>
    <row r="155" spans="1:16" x14ac:dyDescent="0.2">
      <c r="P155" s="61"/>
    </row>
    <row r="156" spans="1:16" x14ac:dyDescent="0.2">
      <c r="P156" s="61"/>
    </row>
    <row r="157" spans="1:16" x14ac:dyDescent="0.2">
      <c r="P157" s="61"/>
    </row>
    <row r="158" spans="1:16" x14ac:dyDescent="0.2">
      <c r="P158" s="61"/>
    </row>
    <row r="159" spans="1:16" x14ac:dyDescent="0.2">
      <c r="P159" s="61"/>
    </row>
    <row r="160" spans="1:16" x14ac:dyDescent="0.2">
      <c r="P160" s="61"/>
    </row>
    <row r="161" spans="16:16" x14ac:dyDescent="0.2">
      <c r="P161" s="61"/>
    </row>
    <row r="162" spans="16:16" x14ac:dyDescent="0.2">
      <c r="P162" s="61"/>
    </row>
    <row r="163" spans="16:16" x14ac:dyDescent="0.2">
      <c r="P163" s="61"/>
    </row>
    <row r="164" spans="16:16" x14ac:dyDescent="0.2">
      <c r="P164" s="61"/>
    </row>
    <row r="165" spans="16:16" x14ac:dyDescent="0.2">
      <c r="P165" s="61"/>
    </row>
    <row r="166" spans="16:16" x14ac:dyDescent="0.2">
      <c r="P166" s="61"/>
    </row>
    <row r="167" spans="16:16" x14ac:dyDescent="0.2">
      <c r="P167" s="61"/>
    </row>
    <row r="168" spans="16:16" x14ac:dyDescent="0.2">
      <c r="P168" s="61"/>
    </row>
    <row r="169" spans="16:16" x14ac:dyDescent="0.2">
      <c r="P169" s="61"/>
    </row>
    <row r="170" spans="16:16" x14ac:dyDescent="0.2">
      <c r="P170" s="61"/>
    </row>
    <row r="171" spans="16:16" x14ac:dyDescent="0.2">
      <c r="P171" s="61"/>
    </row>
    <row r="172" spans="16:16" x14ac:dyDescent="0.2">
      <c r="P172" s="61"/>
    </row>
    <row r="173" spans="16:16" x14ac:dyDescent="0.2">
      <c r="P173" s="61"/>
    </row>
    <row r="174" spans="16:16" x14ac:dyDescent="0.2">
      <c r="P174" s="61"/>
    </row>
    <row r="175" spans="16:16" x14ac:dyDescent="0.2">
      <c r="P175" s="61"/>
    </row>
    <row r="176" spans="16:16" x14ac:dyDescent="0.2">
      <c r="P176" s="61"/>
    </row>
    <row r="177" spans="16:16" x14ac:dyDescent="0.2">
      <c r="P177" s="61"/>
    </row>
    <row r="178" spans="16:16" x14ac:dyDescent="0.2">
      <c r="P178" s="61"/>
    </row>
    <row r="179" spans="16:16" x14ac:dyDescent="0.2">
      <c r="P179" s="61"/>
    </row>
    <row r="180" spans="16:16" x14ac:dyDescent="0.2">
      <c r="P180" s="61"/>
    </row>
    <row r="181" spans="16:16" x14ac:dyDescent="0.2">
      <c r="P181" s="61"/>
    </row>
    <row r="182" spans="16:16" x14ac:dyDescent="0.2">
      <c r="P182" s="61"/>
    </row>
    <row r="183" spans="16:16" x14ac:dyDescent="0.2">
      <c r="P183" s="61"/>
    </row>
    <row r="184" spans="16:16" x14ac:dyDescent="0.2">
      <c r="P184" s="61"/>
    </row>
    <row r="185" spans="16:16" x14ac:dyDescent="0.2">
      <c r="P185" s="61"/>
    </row>
    <row r="186" spans="16:16" x14ac:dyDescent="0.2">
      <c r="P186" s="35"/>
    </row>
    <row r="187" spans="16:16" x14ac:dyDescent="0.2">
      <c r="P187" s="35"/>
    </row>
    <row r="188" spans="16:16" x14ac:dyDescent="0.2">
      <c r="P188" s="35"/>
    </row>
    <row r="189" spans="16:16" x14ac:dyDescent="0.2">
      <c r="P189" s="35"/>
    </row>
    <row r="190" spans="16:16" x14ac:dyDescent="0.2">
      <c r="P190" s="62"/>
    </row>
    <row r="191" spans="16:16" x14ac:dyDescent="0.2">
      <c r="P191" s="62"/>
    </row>
    <row r="192" spans="16:16" x14ac:dyDescent="0.2">
      <c r="P192" s="62"/>
    </row>
    <row r="193" spans="16:16" x14ac:dyDescent="0.2">
      <c r="P193" s="62"/>
    </row>
    <row r="194" spans="16:16" x14ac:dyDescent="0.2">
      <c r="P194" s="62"/>
    </row>
    <row r="195" spans="16:16" x14ac:dyDescent="0.2">
      <c r="P195" s="62"/>
    </row>
    <row r="196" spans="16:16" x14ac:dyDescent="0.2">
      <c r="P196" s="62"/>
    </row>
    <row r="197" spans="16:16" x14ac:dyDescent="0.2">
      <c r="P197" s="62"/>
    </row>
    <row r="198" spans="16:16" x14ac:dyDescent="0.2">
      <c r="P198" s="62"/>
    </row>
    <row r="199" spans="16:16" x14ac:dyDescent="0.2">
      <c r="P199" s="62"/>
    </row>
    <row r="200" spans="16:16" x14ac:dyDescent="0.2">
      <c r="P200" s="62"/>
    </row>
    <row r="201" spans="16:16" x14ac:dyDescent="0.2">
      <c r="P201" s="35"/>
    </row>
    <row r="202" spans="16:16" x14ac:dyDescent="0.2">
      <c r="P202" s="35"/>
    </row>
    <row r="203" spans="16:16" x14ac:dyDescent="0.2">
      <c r="P203" s="35"/>
    </row>
    <row r="204" spans="16:16" x14ac:dyDescent="0.2">
      <c r="P204" s="35"/>
    </row>
    <row r="205" spans="16:16" x14ac:dyDescent="0.2">
      <c r="P205" s="35"/>
    </row>
    <row r="206" spans="16:16" x14ac:dyDescent="0.2">
      <c r="P206" s="35"/>
    </row>
    <row r="207" spans="16:16" x14ac:dyDescent="0.2">
      <c r="P207" s="35"/>
    </row>
    <row r="208" spans="16:16" x14ac:dyDescent="0.2">
      <c r="P208" s="35"/>
    </row>
    <row r="209" spans="16:16" x14ac:dyDescent="0.2">
      <c r="P209" s="63"/>
    </row>
    <row r="210" spans="16:16" x14ac:dyDescent="0.2">
      <c r="P210" s="63"/>
    </row>
    <row r="211" spans="16:16" x14ac:dyDescent="0.2">
      <c r="P211" s="63"/>
    </row>
    <row r="212" spans="16:16" x14ac:dyDescent="0.2">
      <c r="P212" s="63"/>
    </row>
    <row r="213" spans="16:16" x14ac:dyDescent="0.2">
      <c r="P213" s="63"/>
    </row>
    <row r="214" spans="16:16" x14ac:dyDescent="0.2">
      <c r="P214" s="63"/>
    </row>
    <row r="215" spans="16:16" x14ac:dyDescent="0.2">
      <c r="P215" s="63"/>
    </row>
    <row r="216" spans="16:16" x14ac:dyDescent="0.2">
      <c r="P216" s="63"/>
    </row>
    <row r="217" spans="16:16" x14ac:dyDescent="0.2">
      <c r="P217" s="63"/>
    </row>
    <row r="218" spans="16:16" x14ac:dyDescent="0.2">
      <c r="P218" s="63"/>
    </row>
    <row r="219" spans="16:16" x14ac:dyDescent="0.2">
      <c r="P219" s="63"/>
    </row>
    <row r="220" spans="16:16" x14ac:dyDescent="0.2">
      <c r="P220" s="63"/>
    </row>
    <row r="221" spans="16:16" x14ac:dyDescent="0.2">
      <c r="P221" s="63"/>
    </row>
    <row r="222" spans="16:16" x14ac:dyDescent="0.2">
      <c r="P222" s="63"/>
    </row>
    <row r="223" spans="16:16" x14ac:dyDescent="0.2">
      <c r="P223" s="63"/>
    </row>
    <row r="224" spans="16:16" x14ac:dyDescent="0.2">
      <c r="P224" s="63"/>
    </row>
    <row r="225" spans="16:16" x14ac:dyDescent="0.2">
      <c r="P225" s="63"/>
    </row>
    <row r="226" spans="16:16" x14ac:dyDescent="0.2">
      <c r="P226" s="63"/>
    </row>
    <row r="227" spans="16:16" x14ac:dyDescent="0.2">
      <c r="P227" s="63"/>
    </row>
    <row r="228" spans="16:16" x14ac:dyDescent="0.2">
      <c r="P228" s="63"/>
    </row>
    <row r="229" spans="16:16" x14ac:dyDescent="0.2">
      <c r="P229" s="63"/>
    </row>
    <row r="230" spans="16:16" x14ac:dyDescent="0.2">
      <c r="P230" s="63"/>
    </row>
    <row r="231" spans="16:16" x14ac:dyDescent="0.2">
      <c r="P231" s="63"/>
    </row>
    <row r="232" spans="16:16" x14ac:dyDescent="0.2">
      <c r="P232" s="63"/>
    </row>
    <row r="233" spans="16:16" x14ac:dyDescent="0.2">
      <c r="P233" s="63"/>
    </row>
    <row r="234" spans="16:16" x14ac:dyDescent="0.2">
      <c r="P234" s="63"/>
    </row>
    <row r="235" spans="16:16" x14ac:dyDescent="0.2">
      <c r="P235" s="63"/>
    </row>
    <row r="236" spans="16:16" x14ac:dyDescent="0.2">
      <c r="P236" s="63"/>
    </row>
    <row r="237" spans="16:16" x14ac:dyDescent="0.2">
      <c r="P237" s="63"/>
    </row>
    <row r="238" spans="16:16" x14ac:dyDescent="0.2">
      <c r="P238" s="63"/>
    </row>
    <row r="239" spans="16:16" x14ac:dyDescent="0.2">
      <c r="P239" s="63"/>
    </row>
    <row r="240" spans="16:16" x14ac:dyDescent="0.2">
      <c r="P240" s="63"/>
    </row>
    <row r="241" spans="16:16" x14ac:dyDescent="0.2">
      <c r="P241" s="63"/>
    </row>
    <row r="242" spans="16:16" x14ac:dyDescent="0.2">
      <c r="P242" s="63"/>
    </row>
    <row r="243" spans="16:16" x14ac:dyDescent="0.2">
      <c r="P243" s="63"/>
    </row>
    <row r="244" spans="16:16" x14ac:dyDescent="0.2">
      <c r="P244" s="63"/>
    </row>
    <row r="245" spans="16:16" x14ac:dyDescent="0.2">
      <c r="P245" s="63"/>
    </row>
    <row r="246" spans="16:16" x14ac:dyDescent="0.2">
      <c r="P246" s="63"/>
    </row>
    <row r="247" spans="16:16" x14ac:dyDescent="0.2">
      <c r="P247" s="63"/>
    </row>
    <row r="248" spans="16:16" x14ac:dyDescent="0.2">
      <c r="P248" s="63"/>
    </row>
    <row r="249" spans="16:16" x14ac:dyDescent="0.2">
      <c r="P249" s="63"/>
    </row>
    <row r="250" spans="16:16" x14ac:dyDescent="0.2">
      <c r="P250" s="63"/>
    </row>
    <row r="251" spans="16:16" x14ac:dyDescent="0.2">
      <c r="P251" s="63"/>
    </row>
    <row r="252" spans="16:16" x14ac:dyDescent="0.2">
      <c r="P252" s="63"/>
    </row>
    <row r="253" spans="16:16" x14ac:dyDescent="0.2">
      <c r="P253" s="63"/>
    </row>
    <row r="254" spans="16:16" x14ac:dyDescent="0.2">
      <c r="P254" s="63"/>
    </row>
    <row r="255" spans="16:16" x14ac:dyDescent="0.2">
      <c r="P255" s="63"/>
    </row>
    <row r="256" spans="16:16" x14ac:dyDescent="0.2">
      <c r="P256" s="63"/>
    </row>
    <row r="257" spans="16:16" x14ac:dyDescent="0.2">
      <c r="P257" s="63"/>
    </row>
    <row r="258" spans="16:16" x14ac:dyDescent="0.2">
      <c r="P258" s="63"/>
    </row>
    <row r="259" spans="16:16" x14ac:dyDescent="0.2">
      <c r="P259" s="63"/>
    </row>
    <row r="260" spans="16:16" x14ac:dyDescent="0.2">
      <c r="P260" s="63"/>
    </row>
    <row r="261" spans="16:16" x14ac:dyDescent="0.2">
      <c r="P261" s="63"/>
    </row>
    <row r="262" spans="16:16" x14ac:dyDescent="0.2">
      <c r="P262" s="63"/>
    </row>
    <row r="263" spans="16:16" x14ac:dyDescent="0.2">
      <c r="P263" s="63"/>
    </row>
    <row r="264" spans="16:16" x14ac:dyDescent="0.2">
      <c r="P264" s="63"/>
    </row>
    <row r="265" spans="16:16" x14ac:dyDescent="0.2">
      <c r="P265" s="63"/>
    </row>
    <row r="266" spans="16:16" x14ac:dyDescent="0.2">
      <c r="P266" s="63"/>
    </row>
    <row r="267" spans="16:16" x14ac:dyDescent="0.2">
      <c r="P267" s="63"/>
    </row>
    <row r="268" spans="16:16" x14ac:dyDescent="0.2">
      <c r="P268" s="63"/>
    </row>
    <row r="269" spans="16:16" x14ac:dyDescent="0.2">
      <c r="P269" s="63"/>
    </row>
    <row r="270" spans="16:16" x14ac:dyDescent="0.2">
      <c r="P270" s="63"/>
    </row>
    <row r="271" spans="16:16" x14ac:dyDescent="0.2">
      <c r="P271" s="63"/>
    </row>
    <row r="272" spans="16:16" x14ac:dyDescent="0.2">
      <c r="P272" s="63"/>
    </row>
    <row r="273" spans="16:16" x14ac:dyDescent="0.2">
      <c r="P273" s="63"/>
    </row>
    <row r="274" spans="16:16" x14ac:dyDescent="0.2">
      <c r="P274" s="63"/>
    </row>
    <row r="275" spans="16:16" x14ac:dyDescent="0.2">
      <c r="P275" s="63"/>
    </row>
    <row r="276" spans="16:16" x14ac:dyDescent="0.2">
      <c r="P276" s="63"/>
    </row>
    <row r="277" spans="16:16" x14ac:dyDescent="0.2">
      <c r="P277" s="63"/>
    </row>
    <row r="278" spans="16:16" x14ac:dyDescent="0.2">
      <c r="P278" s="63"/>
    </row>
    <row r="279" spans="16:16" x14ac:dyDescent="0.2">
      <c r="P279" s="63"/>
    </row>
    <row r="280" spans="16:16" x14ac:dyDescent="0.2">
      <c r="P280" s="63"/>
    </row>
    <row r="281" spans="16:16" x14ac:dyDescent="0.2">
      <c r="P281" s="63"/>
    </row>
    <row r="282" spans="16:16" x14ac:dyDescent="0.2">
      <c r="P282" s="63"/>
    </row>
    <row r="283" spans="16:16" x14ac:dyDescent="0.2">
      <c r="P283" s="63"/>
    </row>
    <row r="284" spans="16:16" x14ac:dyDescent="0.2">
      <c r="P284" s="63"/>
    </row>
    <row r="285" spans="16:16" x14ac:dyDescent="0.2">
      <c r="P285" s="63"/>
    </row>
    <row r="286" spans="16:16" x14ac:dyDescent="0.2">
      <c r="P286" s="63"/>
    </row>
    <row r="287" spans="16:16" x14ac:dyDescent="0.2">
      <c r="P287" s="63"/>
    </row>
    <row r="288" spans="16:16" x14ac:dyDescent="0.2">
      <c r="P288" s="63"/>
    </row>
    <row r="289" spans="16:16" x14ac:dyDescent="0.2">
      <c r="P289" s="63"/>
    </row>
    <row r="290" spans="16:16" x14ac:dyDescent="0.2">
      <c r="P290" s="63"/>
    </row>
    <row r="291" spans="16:16" x14ac:dyDescent="0.2">
      <c r="P291" s="63"/>
    </row>
    <row r="292" spans="16:16" x14ac:dyDescent="0.2">
      <c r="P292" s="63"/>
    </row>
    <row r="293" spans="16:16" x14ac:dyDescent="0.2">
      <c r="P293" s="63"/>
    </row>
    <row r="294" spans="16:16" x14ac:dyDescent="0.2">
      <c r="P294" s="63"/>
    </row>
    <row r="295" spans="16:16" x14ac:dyDescent="0.2">
      <c r="P295" s="63"/>
    </row>
    <row r="296" spans="16:16" x14ac:dyDescent="0.2">
      <c r="P296" s="63"/>
    </row>
    <row r="297" spans="16:16" x14ac:dyDescent="0.2">
      <c r="P297" s="63"/>
    </row>
    <row r="298" spans="16:16" x14ac:dyDescent="0.2">
      <c r="P298" s="63"/>
    </row>
    <row r="299" spans="16:16" x14ac:dyDescent="0.2">
      <c r="P299" s="63"/>
    </row>
    <row r="300" spans="16:16" x14ac:dyDescent="0.2">
      <c r="P300" s="63"/>
    </row>
    <row r="301" spans="16:16" x14ac:dyDescent="0.2">
      <c r="P301" s="63"/>
    </row>
    <row r="302" spans="16:16" x14ac:dyDescent="0.2">
      <c r="P302" s="63"/>
    </row>
    <row r="303" spans="16:16" x14ac:dyDescent="0.2">
      <c r="P303" s="63"/>
    </row>
    <row r="304" spans="16:16" x14ac:dyDescent="0.2">
      <c r="P304" s="63"/>
    </row>
    <row r="305" spans="16:16" x14ac:dyDescent="0.2">
      <c r="P305" s="63"/>
    </row>
    <row r="306" spans="16:16" x14ac:dyDescent="0.2">
      <c r="P306" s="63"/>
    </row>
    <row r="307" spans="16:16" x14ac:dyDescent="0.2">
      <c r="P307" s="63"/>
    </row>
    <row r="308" spans="16:16" x14ac:dyDescent="0.2">
      <c r="P308" s="63"/>
    </row>
    <row r="309" spans="16:16" x14ac:dyDescent="0.2">
      <c r="P309" s="63"/>
    </row>
    <row r="310" spans="16:16" x14ac:dyDescent="0.2">
      <c r="P310" s="63"/>
    </row>
    <row r="311" spans="16:16" x14ac:dyDescent="0.2">
      <c r="P311" s="63"/>
    </row>
    <row r="312" spans="16:16" x14ac:dyDescent="0.2">
      <c r="P312" s="63"/>
    </row>
    <row r="313" spans="16:16" x14ac:dyDescent="0.2">
      <c r="P313" s="63"/>
    </row>
    <row r="314" spans="16:16" x14ac:dyDescent="0.2">
      <c r="P314" s="63"/>
    </row>
    <row r="315" spans="16:16" x14ac:dyDescent="0.2">
      <c r="P315" s="63"/>
    </row>
    <row r="316" spans="16:16" x14ac:dyDescent="0.2">
      <c r="P316" s="63"/>
    </row>
    <row r="317" spans="16:16" x14ac:dyDescent="0.2">
      <c r="P317" s="63"/>
    </row>
    <row r="318" spans="16:16" x14ac:dyDescent="0.2">
      <c r="P318" s="63"/>
    </row>
    <row r="319" spans="16:16" x14ac:dyDescent="0.2">
      <c r="P319" s="63"/>
    </row>
    <row r="320" spans="16:16" x14ac:dyDescent="0.2">
      <c r="P320" s="63"/>
    </row>
    <row r="321" spans="16:16" x14ac:dyDescent="0.2">
      <c r="P321" s="63"/>
    </row>
    <row r="322" spans="16:16" x14ac:dyDescent="0.2">
      <c r="P322" s="63"/>
    </row>
    <row r="323" spans="16:16" x14ac:dyDescent="0.2">
      <c r="P323" s="63"/>
    </row>
    <row r="324" spans="16:16" x14ac:dyDescent="0.2">
      <c r="P324" s="63"/>
    </row>
  </sheetData>
  <mergeCells count="7">
    <mergeCell ref="A145:E145"/>
    <mergeCell ref="A4:N4"/>
    <mergeCell ref="A6:N6"/>
    <mergeCell ref="A8:N8"/>
    <mergeCell ref="A142:F142"/>
    <mergeCell ref="A143:F143"/>
    <mergeCell ref="A144:F144"/>
  </mergeCells>
  <conditionalFormatting sqref="B12:C124">
    <cfRule type="duplicateValues" dxfId="6" priority="1"/>
  </conditionalFormatting>
  <conditionalFormatting sqref="B12:C124">
    <cfRule type="duplicateValues" dxfId="5" priority="2"/>
    <cfRule type="duplicateValues" dxfId="4" priority="3"/>
  </conditionalFormatting>
  <conditionalFormatting sqref="B12:B124">
    <cfRule type="duplicateValues" dxfId="3" priority="4" stopIfTrue="1"/>
  </conditionalFormatting>
  <conditionalFormatting sqref="C12:C124">
    <cfRule type="duplicateValues" dxfId="2" priority="5" stopIfTrue="1"/>
  </conditionalFormatting>
  <conditionalFormatting sqref="C12:C124">
    <cfRule type="duplicateValues" dxfId="1" priority="6"/>
    <cfRule type="duplicateValues" dxfId="0" priority="7"/>
  </conditionalFormatting>
  <pageMargins left="0.23622047244094491" right="0.23622047244094491" top="0.74803149606299213" bottom="0.74803149606299213" header="0.31496062992125984" footer="0.31496062992125984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4"/>
  <sheetViews>
    <sheetView zoomScaleNormal="100" workbookViewId="0">
      <selection activeCell="O123" sqref="O123"/>
    </sheetView>
  </sheetViews>
  <sheetFormatPr defaultRowHeight="12.75" x14ac:dyDescent="0.2"/>
  <cols>
    <col min="1" max="1" width="7.5703125" customWidth="1"/>
    <col min="2" max="2" width="40.42578125" customWidth="1"/>
    <col min="3" max="3" width="15.140625" customWidth="1"/>
    <col min="5" max="5" width="10.42578125" customWidth="1"/>
    <col min="6" max="6" width="13.28515625" customWidth="1"/>
    <col min="7" max="7" width="15" customWidth="1"/>
    <col min="8" max="8" width="13.7109375" customWidth="1"/>
    <col min="9" max="9" width="13.5703125" customWidth="1"/>
    <col min="10" max="10" width="14.140625" customWidth="1"/>
    <col min="11" max="11" width="12" customWidth="1"/>
    <col min="12" max="12" width="12.140625" customWidth="1"/>
    <col min="13" max="13" width="13" customWidth="1"/>
    <col min="14" max="14" width="14.28515625" customWidth="1"/>
    <col min="15" max="15" width="15.85546875" customWidth="1"/>
    <col min="16" max="16" width="15.140625" customWidth="1"/>
  </cols>
  <sheetData>
    <row r="1" spans="1:16" x14ac:dyDescent="0.2">
      <c r="A1" s="5"/>
      <c r="B1" s="6"/>
      <c r="C1" s="6"/>
      <c r="D1" s="6"/>
      <c r="E1" s="6"/>
      <c r="F1" s="6"/>
      <c r="G1" s="6"/>
      <c r="H1" s="6"/>
      <c r="I1" s="6"/>
      <c r="J1" s="6"/>
      <c r="K1" s="5"/>
      <c r="L1" s="6"/>
      <c r="M1" s="6"/>
      <c r="N1" s="7" t="s">
        <v>3</v>
      </c>
    </row>
    <row r="2" spans="1:16" x14ac:dyDescent="0.2">
      <c r="A2" s="5"/>
      <c r="B2" s="6"/>
      <c r="C2" s="6"/>
      <c r="D2" s="6"/>
      <c r="E2" s="6"/>
      <c r="F2" s="6"/>
      <c r="G2" s="6"/>
      <c r="H2" s="6"/>
      <c r="I2" s="6"/>
      <c r="J2" s="6"/>
      <c r="K2" s="5"/>
      <c r="L2" s="6"/>
      <c r="M2" s="6"/>
      <c r="N2" s="7" t="s">
        <v>4</v>
      </c>
    </row>
    <row r="3" spans="1:16" x14ac:dyDescent="0.2">
      <c r="A3" s="8"/>
      <c r="B3" s="8"/>
      <c r="C3" s="8"/>
      <c r="D3" s="8"/>
      <c r="E3" s="9"/>
      <c r="F3" s="10"/>
      <c r="G3" s="10"/>
      <c r="H3" s="11"/>
      <c r="I3" s="11"/>
      <c r="J3" s="11"/>
      <c r="K3" s="12"/>
      <c r="L3" s="12"/>
      <c r="M3" s="5"/>
      <c r="N3" s="5"/>
    </row>
    <row r="4" spans="1:16" x14ac:dyDescent="0.2">
      <c r="A4" s="58" t="s">
        <v>32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</row>
    <row r="5" spans="1:16" x14ac:dyDescent="0.2">
      <c r="A5" s="8"/>
      <c r="B5" s="8"/>
      <c r="C5" s="8"/>
      <c r="D5" s="8"/>
      <c r="E5" s="9"/>
      <c r="F5" s="10"/>
      <c r="G5" s="10"/>
      <c r="H5" s="11"/>
      <c r="I5" s="11"/>
      <c r="J5" s="11"/>
      <c r="K5" s="12"/>
      <c r="L5" s="12"/>
      <c r="M5" s="5"/>
      <c r="N5" s="5"/>
    </row>
    <row r="6" spans="1:16" x14ac:dyDescent="0.2">
      <c r="A6" s="58" t="s">
        <v>40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</row>
    <row r="7" spans="1:16" ht="13.5" thickBot="1" x14ac:dyDescent="0.25">
      <c r="A7" s="8"/>
      <c r="B7" s="8"/>
      <c r="C7" s="8"/>
      <c r="D7" s="8"/>
      <c r="E7" s="9"/>
      <c r="F7" s="10"/>
      <c r="G7" s="10"/>
      <c r="H7" s="11"/>
      <c r="I7" s="11"/>
      <c r="J7" s="11"/>
      <c r="K7" s="12"/>
      <c r="L7" s="12"/>
      <c r="M7" s="5"/>
      <c r="N7" s="5"/>
    </row>
    <row r="8" spans="1:16" ht="102.75" thickBot="1" x14ac:dyDescent="0.25">
      <c r="A8" s="13" t="s">
        <v>0</v>
      </c>
      <c r="B8" s="14" t="s">
        <v>6</v>
      </c>
      <c r="C8" s="15" t="s">
        <v>1</v>
      </c>
      <c r="D8" s="14" t="s">
        <v>7</v>
      </c>
      <c r="E8" s="16" t="s">
        <v>2</v>
      </c>
      <c r="F8" s="17" t="s">
        <v>8</v>
      </c>
      <c r="G8" s="17" t="s">
        <v>9</v>
      </c>
      <c r="H8" s="17" t="s">
        <v>10</v>
      </c>
      <c r="I8" s="17" t="s">
        <v>11</v>
      </c>
      <c r="J8" s="18" t="s">
        <v>12</v>
      </c>
      <c r="K8" s="17" t="s">
        <v>13</v>
      </c>
      <c r="L8" s="17" t="s">
        <v>14</v>
      </c>
      <c r="M8" s="19" t="s">
        <v>15</v>
      </c>
      <c r="N8" s="19" t="s">
        <v>153</v>
      </c>
      <c r="O8" s="54" t="s">
        <v>16</v>
      </c>
      <c r="P8" s="54" t="s">
        <v>155</v>
      </c>
    </row>
    <row r="9" spans="1:16" ht="17.25" customHeight="1" x14ac:dyDescent="0.2">
      <c r="A9" s="20">
        <v>1</v>
      </c>
      <c r="B9" s="20">
        <v>2</v>
      </c>
      <c r="C9" s="21">
        <v>3</v>
      </c>
      <c r="D9" s="20">
        <v>4</v>
      </c>
      <c r="E9" s="20">
        <v>5</v>
      </c>
      <c r="F9" s="20">
        <v>6</v>
      </c>
      <c r="G9" s="22" t="s">
        <v>17</v>
      </c>
      <c r="H9" s="23">
        <v>8</v>
      </c>
      <c r="I9" s="23">
        <v>9</v>
      </c>
      <c r="J9" s="22" t="s">
        <v>18</v>
      </c>
      <c r="K9" s="22" t="s">
        <v>19</v>
      </c>
      <c r="L9" s="22" t="s">
        <v>20</v>
      </c>
      <c r="M9" s="20">
        <v>13</v>
      </c>
      <c r="N9" s="20">
        <v>14</v>
      </c>
      <c r="O9" s="55">
        <v>15</v>
      </c>
      <c r="P9" s="55">
        <v>16</v>
      </c>
    </row>
    <row r="10" spans="1:16" s="28" customFormat="1" ht="33" customHeight="1" x14ac:dyDescent="0.2">
      <c r="A10" s="24">
        <v>1</v>
      </c>
      <c r="B10" s="3" t="s">
        <v>41</v>
      </c>
      <c r="C10" s="25">
        <v>10001806</v>
      </c>
      <c r="D10" s="4" t="s">
        <v>37</v>
      </c>
      <c r="E10" s="53">
        <v>1</v>
      </c>
      <c r="F10" s="26">
        <v>55309.1</v>
      </c>
      <c r="G10" s="26">
        <f>F10*E10</f>
        <v>55309.1</v>
      </c>
      <c r="H10" s="27"/>
      <c r="I10" s="27"/>
      <c r="J10" s="26"/>
      <c r="K10" s="26"/>
      <c r="L10" s="26"/>
      <c r="M10" s="24"/>
      <c r="N10" s="24"/>
      <c r="O10" s="56"/>
      <c r="P10" s="56"/>
    </row>
    <row r="11" spans="1:16" s="28" customFormat="1" ht="33" customHeight="1" x14ac:dyDescent="0.2">
      <c r="A11" s="24">
        <v>2</v>
      </c>
      <c r="B11" s="3" t="s">
        <v>42</v>
      </c>
      <c r="C11" s="25">
        <v>10001808</v>
      </c>
      <c r="D11" s="4" t="s">
        <v>37</v>
      </c>
      <c r="E11" s="53">
        <v>1</v>
      </c>
      <c r="F11" s="26">
        <v>44938.98</v>
      </c>
      <c r="G11" s="26">
        <f t="shared" ref="G11:G74" si="0">F11*E11</f>
        <v>44938.98</v>
      </c>
      <c r="H11" s="27"/>
      <c r="I11" s="27"/>
      <c r="J11" s="26"/>
      <c r="K11" s="26"/>
      <c r="L11" s="26"/>
      <c r="M11" s="24"/>
      <c r="N11" s="24"/>
      <c r="O11" s="56"/>
      <c r="P11" s="56"/>
    </row>
    <row r="12" spans="1:16" s="28" customFormat="1" ht="33" customHeight="1" x14ac:dyDescent="0.2">
      <c r="A12" s="24">
        <v>3</v>
      </c>
      <c r="B12" s="3" t="s">
        <v>43</v>
      </c>
      <c r="C12" s="25">
        <v>10001820</v>
      </c>
      <c r="D12" s="4" t="s">
        <v>37</v>
      </c>
      <c r="E12" s="53">
        <v>1</v>
      </c>
      <c r="F12" s="26">
        <v>51335.65</v>
      </c>
      <c r="G12" s="26">
        <f t="shared" si="0"/>
        <v>51335.65</v>
      </c>
      <c r="H12" s="27"/>
      <c r="I12" s="27"/>
      <c r="J12" s="26"/>
      <c r="K12" s="26"/>
      <c r="L12" s="26"/>
      <c r="M12" s="24"/>
      <c r="N12" s="24"/>
      <c r="O12" s="56"/>
      <c r="P12" s="56"/>
    </row>
    <row r="13" spans="1:16" s="28" customFormat="1" ht="33" customHeight="1" x14ac:dyDescent="0.2">
      <c r="A13" s="24">
        <v>4</v>
      </c>
      <c r="B13" s="3" t="s">
        <v>44</v>
      </c>
      <c r="C13" s="25">
        <v>10001824</v>
      </c>
      <c r="D13" s="4" t="s">
        <v>37</v>
      </c>
      <c r="E13" s="53">
        <v>1</v>
      </c>
      <c r="F13" s="26">
        <v>51335.65</v>
      </c>
      <c r="G13" s="26">
        <f t="shared" si="0"/>
        <v>51335.65</v>
      </c>
      <c r="H13" s="27"/>
      <c r="I13" s="27"/>
      <c r="J13" s="26"/>
      <c r="K13" s="26"/>
      <c r="L13" s="26"/>
      <c r="M13" s="24"/>
      <c r="N13" s="24"/>
      <c r="O13" s="56"/>
      <c r="P13" s="56"/>
    </row>
    <row r="14" spans="1:16" s="28" customFormat="1" ht="33" customHeight="1" x14ac:dyDescent="0.2">
      <c r="A14" s="24">
        <v>5</v>
      </c>
      <c r="B14" s="3" t="s">
        <v>45</v>
      </c>
      <c r="C14" s="25">
        <v>10001822</v>
      </c>
      <c r="D14" s="4" t="s">
        <v>37</v>
      </c>
      <c r="E14" s="53">
        <v>1</v>
      </c>
      <c r="F14" s="26">
        <v>43935.31</v>
      </c>
      <c r="G14" s="26">
        <f t="shared" si="0"/>
        <v>43935.31</v>
      </c>
      <c r="H14" s="27"/>
      <c r="I14" s="27"/>
      <c r="J14" s="26"/>
      <c r="K14" s="26"/>
      <c r="L14" s="26"/>
      <c r="M14" s="24"/>
      <c r="N14" s="24"/>
      <c r="O14" s="56"/>
      <c r="P14" s="56"/>
    </row>
    <row r="15" spans="1:16" s="28" customFormat="1" ht="33" customHeight="1" x14ac:dyDescent="0.2">
      <c r="A15" s="24">
        <v>6</v>
      </c>
      <c r="B15" s="3" t="s">
        <v>46</v>
      </c>
      <c r="C15" s="25">
        <v>10001832</v>
      </c>
      <c r="D15" s="4" t="s">
        <v>37</v>
      </c>
      <c r="E15" s="53">
        <v>1</v>
      </c>
      <c r="F15" s="26">
        <v>49594.97</v>
      </c>
      <c r="G15" s="26">
        <f t="shared" si="0"/>
        <v>49594.97</v>
      </c>
      <c r="H15" s="27"/>
      <c r="I15" s="27"/>
      <c r="J15" s="26"/>
      <c r="K15" s="26"/>
      <c r="L15" s="26"/>
      <c r="M15" s="24"/>
      <c r="N15" s="24"/>
      <c r="O15" s="56"/>
      <c r="P15" s="56"/>
    </row>
    <row r="16" spans="1:16" s="28" customFormat="1" ht="33" customHeight="1" x14ac:dyDescent="0.2">
      <c r="A16" s="24">
        <v>7</v>
      </c>
      <c r="B16" s="3" t="s">
        <v>47</v>
      </c>
      <c r="C16" s="25">
        <v>10001834</v>
      </c>
      <c r="D16" s="4" t="s">
        <v>37</v>
      </c>
      <c r="E16" s="53">
        <v>1</v>
      </c>
      <c r="F16" s="26">
        <v>43398.31</v>
      </c>
      <c r="G16" s="26">
        <f t="shared" si="0"/>
        <v>43398.31</v>
      </c>
      <c r="H16" s="27"/>
      <c r="I16" s="27"/>
      <c r="J16" s="26"/>
      <c r="K16" s="26"/>
      <c r="L16" s="26"/>
      <c r="M16" s="24"/>
      <c r="N16" s="24"/>
      <c r="O16" s="56"/>
      <c r="P16" s="56"/>
    </row>
    <row r="17" spans="1:16" s="28" customFormat="1" ht="33" customHeight="1" x14ac:dyDescent="0.2">
      <c r="A17" s="24">
        <v>8</v>
      </c>
      <c r="B17" s="3" t="s">
        <v>48</v>
      </c>
      <c r="C17" s="25">
        <v>10001844</v>
      </c>
      <c r="D17" s="4" t="s">
        <v>37</v>
      </c>
      <c r="E17" s="53">
        <v>1</v>
      </c>
      <c r="F17" s="26">
        <v>50902.32</v>
      </c>
      <c r="G17" s="26">
        <f t="shared" si="0"/>
        <v>50902.32</v>
      </c>
      <c r="H17" s="27"/>
      <c r="I17" s="27"/>
      <c r="J17" s="26"/>
      <c r="K17" s="26"/>
      <c r="L17" s="26"/>
      <c r="M17" s="24"/>
      <c r="N17" s="24"/>
      <c r="O17" s="56"/>
      <c r="P17" s="56"/>
    </row>
    <row r="18" spans="1:16" s="28" customFormat="1" ht="33" customHeight="1" x14ac:dyDescent="0.2">
      <c r="A18" s="24">
        <v>9</v>
      </c>
      <c r="B18" s="3" t="s">
        <v>49</v>
      </c>
      <c r="C18" s="25">
        <v>10001848</v>
      </c>
      <c r="D18" s="4" t="s">
        <v>37</v>
      </c>
      <c r="E18" s="53">
        <v>1</v>
      </c>
      <c r="F18" s="26">
        <v>50035.65</v>
      </c>
      <c r="G18" s="26">
        <f t="shared" si="0"/>
        <v>50035.65</v>
      </c>
      <c r="H18" s="27"/>
      <c r="I18" s="27"/>
      <c r="J18" s="26"/>
      <c r="K18" s="26"/>
      <c r="L18" s="26"/>
      <c r="M18" s="24"/>
      <c r="N18" s="24"/>
      <c r="O18" s="56"/>
      <c r="P18" s="56"/>
    </row>
    <row r="19" spans="1:16" s="28" customFormat="1" ht="33" customHeight="1" x14ac:dyDescent="0.2">
      <c r="A19" s="24">
        <v>10</v>
      </c>
      <c r="B19" s="3" t="s">
        <v>50</v>
      </c>
      <c r="C19" s="25">
        <v>10001846</v>
      </c>
      <c r="D19" s="4" t="s">
        <v>37</v>
      </c>
      <c r="E19" s="53">
        <v>1</v>
      </c>
      <c r="F19" s="26">
        <v>43164.97</v>
      </c>
      <c r="G19" s="26">
        <f t="shared" si="0"/>
        <v>43164.97</v>
      </c>
      <c r="H19" s="27"/>
      <c r="I19" s="27"/>
      <c r="J19" s="26"/>
      <c r="K19" s="26"/>
      <c r="L19" s="26"/>
      <c r="M19" s="24"/>
      <c r="N19" s="24"/>
      <c r="O19" s="56"/>
      <c r="P19" s="56"/>
    </row>
    <row r="20" spans="1:16" s="28" customFormat="1" ht="33" customHeight="1" x14ac:dyDescent="0.2">
      <c r="A20" s="24">
        <v>11</v>
      </c>
      <c r="B20" s="3" t="s">
        <v>51</v>
      </c>
      <c r="C20" s="25">
        <v>10001852</v>
      </c>
      <c r="D20" s="4" t="s">
        <v>37</v>
      </c>
      <c r="E20" s="53">
        <v>1</v>
      </c>
      <c r="F20" s="26">
        <v>50902.32</v>
      </c>
      <c r="G20" s="26">
        <f t="shared" si="0"/>
        <v>50902.32</v>
      </c>
      <c r="H20" s="27"/>
      <c r="I20" s="27"/>
      <c r="J20" s="26"/>
      <c r="K20" s="26"/>
      <c r="L20" s="26"/>
      <c r="M20" s="24"/>
      <c r="N20" s="24"/>
      <c r="O20" s="56"/>
      <c r="P20" s="56"/>
    </row>
    <row r="21" spans="1:16" s="28" customFormat="1" ht="33" customHeight="1" x14ac:dyDescent="0.2">
      <c r="A21" s="24">
        <v>12</v>
      </c>
      <c r="B21" s="3" t="s">
        <v>52</v>
      </c>
      <c r="C21" s="25">
        <v>10001856</v>
      </c>
      <c r="D21" s="4" t="s">
        <v>37</v>
      </c>
      <c r="E21" s="53">
        <v>1</v>
      </c>
      <c r="F21" s="26">
        <v>49661.07</v>
      </c>
      <c r="G21" s="26">
        <f t="shared" si="0"/>
        <v>49661.07</v>
      </c>
      <c r="H21" s="27"/>
      <c r="I21" s="27"/>
      <c r="J21" s="26"/>
      <c r="K21" s="26"/>
      <c r="L21" s="26"/>
      <c r="M21" s="24"/>
      <c r="N21" s="24"/>
      <c r="O21" s="56"/>
      <c r="P21" s="56"/>
    </row>
    <row r="22" spans="1:16" s="28" customFormat="1" ht="33" customHeight="1" x14ac:dyDescent="0.2">
      <c r="A22" s="24">
        <v>13</v>
      </c>
      <c r="B22" s="3" t="s">
        <v>53</v>
      </c>
      <c r="C22" s="25">
        <v>10001854</v>
      </c>
      <c r="D22" s="4" t="s">
        <v>37</v>
      </c>
      <c r="E22" s="53">
        <v>1</v>
      </c>
      <c r="F22" s="26">
        <v>43164.97</v>
      </c>
      <c r="G22" s="26">
        <f t="shared" si="0"/>
        <v>43164.97</v>
      </c>
      <c r="H22" s="27"/>
      <c r="I22" s="27"/>
      <c r="J22" s="26"/>
      <c r="K22" s="26"/>
      <c r="L22" s="26"/>
      <c r="M22" s="24"/>
      <c r="N22" s="24"/>
      <c r="O22" s="56"/>
      <c r="P22" s="56"/>
    </row>
    <row r="23" spans="1:16" s="28" customFormat="1" ht="33" customHeight="1" x14ac:dyDescent="0.2">
      <c r="A23" s="24">
        <v>14</v>
      </c>
      <c r="B23" s="3" t="s">
        <v>54</v>
      </c>
      <c r="C23" s="25">
        <v>10001860</v>
      </c>
      <c r="D23" s="4" t="s">
        <v>37</v>
      </c>
      <c r="E23" s="53">
        <v>1</v>
      </c>
      <c r="F23" s="26">
        <v>50902.32</v>
      </c>
      <c r="G23" s="26">
        <f t="shared" si="0"/>
        <v>50902.32</v>
      </c>
      <c r="H23" s="27"/>
      <c r="I23" s="27"/>
      <c r="J23" s="26"/>
      <c r="K23" s="26"/>
      <c r="L23" s="26"/>
      <c r="M23" s="24"/>
      <c r="N23" s="24"/>
      <c r="O23" s="56"/>
      <c r="P23" s="56"/>
    </row>
    <row r="24" spans="1:16" s="28" customFormat="1" ht="33" customHeight="1" x14ac:dyDescent="0.2">
      <c r="A24" s="24">
        <v>15</v>
      </c>
      <c r="B24" s="3" t="s">
        <v>55</v>
      </c>
      <c r="C24" s="25">
        <v>10001866</v>
      </c>
      <c r="D24" s="4" t="s">
        <v>37</v>
      </c>
      <c r="E24" s="53">
        <v>1</v>
      </c>
      <c r="F24" s="26">
        <v>49661.07</v>
      </c>
      <c r="G24" s="26">
        <f t="shared" si="0"/>
        <v>49661.07</v>
      </c>
      <c r="H24" s="27"/>
      <c r="I24" s="27"/>
      <c r="J24" s="26"/>
      <c r="K24" s="26"/>
      <c r="L24" s="26"/>
      <c r="M24" s="24"/>
      <c r="N24" s="24"/>
      <c r="O24" s="56"/>
      <c r="P24" s="56"/>
    </row>
    <row r="25" spans="1:16" s="28" customFormat="1" ht="33" customHeight="1" x14ac:dyDescent="0.2">
      <c r="A25" s="24">
        <v>16</v>
      </c>
      <c r="B25" s="3" t="s">
        <v>56</v>
      </c>
      <c r="C25" s="25">
        <v>10001862</v>
      </c>
      <c r="D25" s="4" t="s">
        <v>37</v>
      </c>
      <c r="E25" s="53">
        <v>1</v>
      </c>
      <c r="F25" s="26">
        <v>43064.97</v>
      </c>
      <c r="G25" s="26">
        <f t="shared" si="0"/>
        <v>43064.97</v>
      </c>
      <c r="H25" s="27"/>
      <c r="I25" s="27"/>
      <c r="J25" s="26"/>
      <c r="K25" s="26"/>
      <c r="L25" s="26"/>
      <c r="M25" s="24"/>
      <c r="N25" s="24"/>
      <c r="O25" s="56"/>
      <c r="P25" s="56"/>
    </row>
    <row r="26" spans="1:16" s="28" customFormat="1" ht="33" customHeight="1" x14ac:dyDescent="0.2">
      <c r="A26" s="24">
        <v>17</v>
      </c>
      <c r="B26" s="3" t="s">
        <v>57</v>
      </c>
      <c r="C26" s="25">
        <v>10001872</v>
      </c>
      <c r="D26" s="4" t="s">
        <v>37</v>
      </c>
      <c r="E26" s="53">
        <v>1</v>
      </c>
      <c r="F26" s="26">
        <v>51335.65</v>
      </c>
      <c r="G26" s="26">
        <f t="shared" si="0"/>
        <v>51335.65</v>
      </c>
      <c r="H26" s="27"/>
      <c r="I26" s="27"/>
      <c r="J26" s="26"/>
      <c r="K26" s="26"/>
      <c r="L26" s="26"/>
      <c r="M26" s="24"/>
      <c r="N26" s="24"/>
      <c r="O26" s="56"/>
      <c r="P26" s="56"/>
    </row>
    <row r="27" spans="1:16" s="28" customFormat="1" ht="33" customHeight="1" x14ac:dyDescent="0.2">
      <c r="A27" s="24">
        <v>18</v>
      </c>
      <c r="B27" s="3" t="s">
        <v>58</v>
      </c>
      <c r="C27" s="25">
        <v>10001870</v>
      </c>
      <c r="D27" s="4" t="s">
        <v>37</v>
      </c>
      <c r="E27" s="53">
        <v>1</v>
      </c>
      <c r="F27" s="26">
        <v>43064.97</v>
      </c>
      <c r="G27" s="26">
        <f t="shared" si="0"/>
        <v>43064.97</v>
      </c>
      <c r="H27" s="27"/>
      <c r="I27" s="27"/>
      <c r="J27" s="26"/>
      <c r="K27" s="26"/>
      <c r="L27" s="26"/>
      <c r="M27" s="24"/>
      <c r="N27" s="24"/>
      <c r="O27" s="56"/>
      <c r="P27" s="56"/>
    </row>
    <row r="28" spans="1:16" s="28" customFormat="1" ht="33" customHeight="1" x14ac:dyDescent="0.2">
      <c r="A28" s="24">
        <v>19</v>
      </c>
      <c r="B28" s="3" t="s">
        <v>59</v>
      </c>
      <c r="C28" s="25">
        <v>10001884</v>
      </c>
      <c r="D28" s="4" t="s">
        <v>37</v>
      </c>
      <c r="E28" s="53">
        <v>1</v>
      </c>
      <c r="F28" s="26">
        <v>49594.41</v>
      </c>
      <c r="G28" s="26">
        <f t="shared" si="0"/>
        <v>49594.41</v>
      </c>
      <c r="H28" s="27"/>
      <c r="I28" s="27"/>
      <c r="J28" s="26"/>
      <c r="K28" s="26"/>
      <c r="L28" s="26"/>
      <c r="M28" s="24"/>
      <c r="N28" s="24"/>
      <c r="O28" s="56"/>
      <c r="P28" s="56"/>
    </row>
    <row r="29" spans="1:16" s="28" customFormat="1" ht="33" customHeight="1" x14ac:dyDescent="0.2">
      <c r="A29" s="24">
        <v>20</v>
      </c>
      <c r="B29" s="3" t="s">
        <v>60</v>
      </c>
      <c r="C29" s="25">
        <v>10001898</v>
      </c>
      <c r="D29" s="4" t="s">
        <v>37</v>
      </c>
      <c r="E29" s="53">
        <v>1</v>
      </c>
      <c r="F29" s="26">
        <v>53435.65</v>
      </c>
      <c r="G29" s="26">
        <f t="shared" si="0"/>
        <v>53435.65</v>
      </c>
      <c r="H29" s="27"/>
      <c r="I29" s="27"/>
      <c r="J29" s="26"/>
      <c r="K29" s="26"/>
      <c r="L29" s="26"/>
      <c r="M29" s="24"/>
      <c r="N29" s="24"/>
      <c r="O29" s="56"/>
      <c r="P29" s="56"/>
    </row>
    <row r="30" spans="1:16" s="28" customFormat="1" ht="33" customHeight="1" x14ac:dyDescent="0.2">
      <c r="A30" s="24">
        <v>21</v>
      </c>
      <c r="B30" s="3" t="s">
        <v>61</v>
      </c>
      <c r="C30" s="25">
        <v>10001904</v>
      </c>
      <c r="D30" s="4" t="s">
        <v>37</v>
      </c>
      <c r="E30" s="53">
        <v>1</v>
      </c>
      <c r="F30" s="26">
        <v>54462.32</v>
      </c>
      <c r="G30" s="26">
        <f t="shared" si="0"/>
        <v>54462.32</v>
      </c>
      <c r="H30" s="27"/>
      <c r="I30" s="27"/>
      <c r="J30" s="26"/>
      <c r="K30" s="26"/>
      <c r="L30" s="26"/>
      <c r="M30" s="24"/>
      <c r="N30" s="24"/>
      <c r="O30" s="56"/>
      <c r="P30" s="56"/>
    </row>
    <row r="31" spans="1:16" s="28" customFormat="1" ht="33" customHeight="1" x14ac:dyDescent="0.2">
      <c r="A31" s="24">
        <v>22</v>
      </c>
      <c r="B31" s="3" t="s">
        <v>62</v>
      </c>
      <c r="C31" s="25">
        <v>10001902</v>
      </c>
      <c r="D31" s="4" t="s">
        <v>37</v>
      </c>
      <c r="E31" s="53">
        <v>1</v>
      </c>
      <c r="F31" s="26">
        <v>41942.94</v>
      </c>
      <c r="G31" s="26">
        <f t="shared" si="0"/>
        <v>41942.94</v>
      </c>
      <c r="H31" s="27"/>
      <c r="I31" s="27"/>
      <c r="J31" s="26"/>
      <c r="K31" s="26"/>
      <c r="L31" s="26"/>
      <c r="M31" s="24"/>
      <c r="N31" s="24"/>
      <c r="O31" s="56"/>
      <c r="P31" s="56"/>
    </row>
    <row r="32" spans="1:16" s="28" customFormat="1" ht="33" customHeight="1" x14ac:dyDescent="0.2">
      <c r="A32" s="24">
        <v>23</v>
      </c>
      <c r="B32" s="3" t="s">
        <v>63</v>
      </c>
      <c r="C32" s="25">
        <v>10001906</v>
      </c>
      <c r="D32" s="4" t="s">
        <v>37</v>
      </c>
      <c r="E32" s="53">
        <v>1</v>
      </c>
      <c r="F32" s="26">
        <v>41590.400000000001</v>
      </c>
      <c r="G32" s="26">
        <f t="shared" si="0"/>
        <v>41590.400000000001</v>
      </c>
      <c r="H32" s="27"/>
      <c r="I32" s="27"/>
      <c r="J32" s="26"/>
      <c r="K32" s="26"/>
      <c r="L32" s="26"/>
      <c r="M32" s="24"/>
      <c r="N32" s="24"/>
      <c r="O32" s="56"/>
      <c r="P32" s="56"/>
    </row>
    <row r="33" spans="1:16" s="28" customFormat="1" ht="33" customHeight="1" x14ac:dyDescent="0.2">
      <c r="A33" s="24">
        <v>24</v>
      </c>
      <c r="B33" s="3" t="s">
        <v>64</v>
      </c>
      <c r="C33" s="25">
        <v>10001928</v>
      </c>
      <c r="D33" s="4" t="s">
        <v>37</v>
      </c>
      <c r="E33" s="53">
        <v>1</v>
      </c>
      <c r="F33" s="26">
        <v>41757.06</v>
      </c>
      <c r="G33" s="26">
        <f t="shared" si="0"/>
        <v>41757.06</v>
      </c>
      <c r="H33" s="27"/>
      <c r="I33" s="27"/>
      <c r="J33" s="26"/>
      <c r="K33" s="26"/>
      <c r="L33" s="26"/>
      <c r="M33" s="24"/>
      <c r="N33" s="24"/>
      <c r="O33" s="56"/>
      <c r="P33" s="56"/>
    </row>
    <row r="34" spans="1:16" s="28" customFormat="1" ht="33" customHeight="1" x14ac:dyDescent="0.2">
      <c r="A34" s="24">
        <v>25</v>
      </c>
      <c r="B34" s="3" t="s">
        <v>65</v>
      </c>
      <c r="C34" s="25">
        <v>10001947</v>
      </c>
      <c r="D34" s="4" t="s">
        <v>37</v>
      </c>
      <c r="E34" s="53">
        <v>1</v>
      </c>
      <c r="F34" s="26">
        <v>56452.54</v>
      </c>
      <c r="G34" s="26">
        <f t="shared" si="0"/>
        <v>56452.54</v>
      </c>
      <c r="H34" s="27"/>
      <c r="I34" s="27"/>
      <c r="J34" s="26"/>
      <c r="K34" s="26"/>
      <c r="L34" s="26"/>
      <c r="M34" s="24"/>
      <c r="N34" s="24"/>
      <c r="O34" s="56"/>
      <c r="P34" s="56"/>
    </row>
    <row r="35" spans="1:16" s="28" customFormat="1" ht="33" customHeight="1" x14ac:dyDescent="0.2">
      <c r="A35" s="24">
        <v>26</v>
      </c>
      <c r="B35" s="3" t="s">
        <v>66</v>
      </c>
      <c r="C35" s="25">
        <v>10001951</v>
      </c>
      <c r="D35" s="4" t="s">
        <v>37</v>
      </c>
      <c r="E35" s="53">
        <v>1</v>
      </c>
      <c r="F35" s="26">
        <v>51288.53</v>
      </c>
      <c r="G35" s="26">
        <f t="shared" si="0"/>
        <v>51288.53</v>
      </c>
      <c r="H35" s="27"/>
      <c r="I35" s="27"/>
      <c r="J35" s="26"/>
      <c r="K35" s="26"/>
      <c r="L35" s="26"/>
      <c r="M35" s="24"/>
      <c r="N35" s="24"/>
      <c r="O35" s="56"/>
      <c r="P35" s="56"/>
    </row>
    <row r="36" spans="1:16" s="28" customFormat="1" ht="33" customHeight="1" x14ac:dyDescent="0.2">
      <c r="A36" s="24">
        <v>27</v>
      </c>
      <c r="B36" s="3" t="s">
        <v>67</v>
      </c>
      <c r="C36" s="25">
        <v>10013255</v>
      </c>
      <c r="D36" s="4" t="s">
        <v>37</v>
      </c>
      <c r="E36" s="53">
        <v>1</v>
      </c>
      <c r="F36" s="26">
        <v>252118.64</v>
      </c>
      <c r="G36" s="26">
        <f t="shared" si="0"/>
        <v>252118.64</v>
      </c>
      <c r="H36" s="27"/>
      <c r="I36" s="27"/>
      <c r="J36" s="26"/>
      <c r="K36" s="26"/>
      <c r="L36" s="26"/>
      <c r="M36" s="24"/>
      <c r="N36" s="24"/>
      <c r="O36" s="56"/>
      <c r="P36" s="56"/>
    </row>
    <row r="37" spans="1:16" s="28" customFormat="1" ht="33" customHeight="1" x14ac:dyDescent="0.2">
      <c r="A37" s="24">
        <v>28</v>
      </c>
      <c r="B37" s="3" t="s">
        <v>68</v>
      </c>
      <c r="C37" s="25">
        <v>10006919</v>
      </c>
      <c r="D37" s="4" t="s">
        <v>37</v>
      </c>
      <c r="E37" s="53">
        <v>1</v>
      </c>
      <c r="F37" s="26">
        <v>48261.24</v>
      </c>
      <c r="G37" s="26">
        <f t="shared" si="0"/>
        <v>48261.24</v>
      </c>
      <c r="H37" s="27"/>
      <c r="I37" s="27"/>
      <c r="J37" s="26"/>
      <c r="K37" s="26"/>
      <c r="L37" s="26"/>
      <c r="M37" s="24"/>
      <c r="N37" s="24"/>
      <c r="O37" s="56"/>
      <c r="P37" s="56"/>
    </row>
    <row r="38" spans="1:16" s="28" customFormat="1" ht="33" customHeight="1" x14ac:dyDescent="0.2">
      <c r="A38" s="24">
        <v>29</v>
      </c>
      <c r="B38" s="3" t="s">
        <v>69</v>
      </c>
      <c r="C38" s="25">
        <v>10051452</v>
      </c>
      <c r="D38" s="4" t="s">
        <v>37</v>
      </c>
      <c r="E38" s="53">
        <v>1</v>
      </c>
      <c r="F38" s="26">
        <v>257118.64</v>
      </c>
      <c r="G38" s="26">
        <f t="shared" si="0"/>
        <v>257118.64</v>
      </c>
      <c r="H38" s="27"/>
      <c r="I38" s="27"/>
      <c r="J38" s="26"/>
      <c r="K38" s="26"/>
      <c r="L38" s="26"/>
      <c r="M38" s="24"/>
      <c r="N38" s="24"/>
      <c r="O38" s="56"/>
      <c r="P38" s="56"/>
    </row>
    <row r="39" spans="1:16" s="28" customFormat="1" ht="33" customHeight="1" x14ac:dyDescent="0.2">
      <c r="A39" s="24">
        <v>30</v>
      </c>
      <c r="B39" s="3" t="s">
        <v>70</v>
      </c>
      <c r="C39" s="25">
        <v>10009111</v>
      </c>
      <c r="D39" s="4" t="s">
        <v>37</v>
      </c>
      <c r="E39" s="53">
        <v>1</v>
      </c>
      <c r="F39" s="26">
        <v>42606.14</v>
      </c>
      <c r="G39" s="26">
        <f t="shared" si="0"/>
        <v>42606.14</v>
      </c>
      <c r="H39" s="27"/>
      <c r="I39" s="27"/>
      <c r="J39" s="26"/>
      <c r="K39" s="26"/>
      <c r="L39" s="26"/>
      <c r="M39" s="24"/>
      <c r="N39" s="24"/>
      <c r="O39" s="56"/>
      <c r="P39" s="56"/>
    </row>
    <row r="40" spans="1:16" s="28" customFormat="1" ht="33" customHeight="1" x14ac:dyDescent="0.2">
      <c r="A40" s="24">
        <v>31</v>
      </c>
      <c r="B40" s="3" t="s">
        <v>71</v>
      </c>
      <c r="C40" s="25">
        <v>10001955</v>
      </c>
      <c r="D40" s="4" t="s">
        <v>37</v>
      </c>
      <c r="E40" s="53">
        <v>1</v>
      </c>
      <c r="F40" s="26">
        <v>47481.19</v>
      </c>
      <c r="G40" s="26">
        <f t="shared" si="0"/>
        <v>47481.19</v>
      </c>
      <c r="H40" s="27"/>
      <c r="I40" s="27"/>
      <c r="J40" s="26"/>
      <c r="K40" s="26"/>
      <c r="L40" s="26"/>
      <c r="M40" s="24"/>
      <c r="N40" s="24"/>
      <c r="O40" s="56"/>
      <c r="P40" s="56"/>
    </row>
    <row r="41" spans="1:16" s="28" customFormat="1" ht="33" customHeight="1" x14ac:dyDescent="0.2">
      <c r="A41" s="24">
        <v>32</v>
      </c>
      <c r="B41" s="3" t="s">
        <v>72</v>
      </c>
      <c r="C41" s="25">
        <v>10001957</v>
      </c>
      <c r="D41" s="4" t="s">
        <v>37</v>
      </c>
      <c r="E41" s="53">
        <v>1</v>
      </c>
      <c r="F41" s="26">
        <v>48638.79</v>
      </c>
      <c r="G41" s="26">
        <f t="shared" si="0"/>
        <v>48638.79</v>
      </c>
      <c r="H41" s="27"/>
      <c r="I41" s="27"/>
      <c r="J41" s="26"/>
      <c r="K41" s="26"/>
      <c r="L41" s="26"/>
      <c r="M41" s="24"/>
      <c r="N41" s="24"/>
      <c r="O41" s="56"/>
      <c r="P41" s="56"/>
    </row>
    <row r="42" spans="1:16" s="28" customFormat="1" ht="33" customHeight="1" x14ac:dyDescent="0.2">
      <c r="A42" s="24">
        <v>33</v>
      </c>
      <c r="B42" s="3" t="s">
        <v>73</v>
      </c>
      <c r="C42" s="25">
        <v>10001959</v>
      </c>
      <c r="D42" s="4" t="s">
        <v>37</v>
      </c>
      <c r="E42" s="53">
        <v>1</v>
      </c>
      <c r="F42" s="26">
        <v>41867.06</v>
      </c>
      <c r="G42" s="26">
        <f t="shared" si="0"/>
        <v>41867.06</v>
      </c>
      <c r="H42" s="27"/>
      <c r="I42" s="27"/>
      <c r="J42" s="26"/>
      <c r="K42" s="26"/>
      <c r="L42" s="26"/>
      <c r="M42" s="24"/>
      <c r="N42" s="24"/>
      <c r="O42" s="56"/>
      <c r="P42" s="56"/>
    </row>
    <row r="43" spans="1:16" s="28" customFormat="1" ht="33" customHeight="1" x14ac:dyDescent="0.2">
      <c r="A43" s="24">
        <v>34</v>
      </c>
      <c r="B43" s="3" t="s">
        <v>74</v>
      </c>
      <c r="C43" s="25">
        <v>10006913</v>
      </c>
      <c r="D43" s="4" t="s">
        <v>37</v>
      </c>
      <c r="E43" s="53">
        <v>1</v>
      </c>
      <c r="F43" s="26">
        <v>50125.25</v>
      </c>
      <c r="G43" s="26">
        <f t="shared" si="0"/>
        <v>50125.25</v>
      </c>
      <c r="H43" s="27"/>
      <c r="I43" s="27"/>
      <c r="J43" s="26"/>
      <c r="K43" s="26"/>
      <c r="L43" s="26"/>
      <c r="M43" s="24"/>
      <c r="N43" s="24"/>
      <c r="O43" s="56"/>
      <c r="P43" s="56"/>
    </row>
    <row r="44" spans="1:16" s="28" customFormat="1" ht="33" customHeight="1" x14ac:dyDescent="0.2">
      <c r="A44" s="24">
        <v>35</v>
      </c>
      <c r="B44" s="3" t="s">
        <v>75</v>
      </c>
      <c r="C44" s="25">
        <v>10006918</v>
      </c>
      <c r="D44" s="4" t="s">
        <v>37</v>
      </c>
      <c r="E44" s="53">
        <v>1</v>
      </c>
      <c r="F44" s="26">
        <v>46599.77</v>
      </c>
      <c r="G44" s="26">
        <f t="shared" si="0"/>
        <v>46599.77</v>
      </c>
      <c r="H44" s="27"/>
      <c r="I44" s="27"/>
      <c r="J44" s="26"/>
      <c r="K44" s="26"/>
      <c r="L44" s="26"/>
      <c r="M44" s="24"/>
      <c r="N44" s="24"/>
      <c r="O44" s="56"/>
      <c r="P44" s="56"/>
    </row>
    <row r="45" spans="1:16" s="28" customFormat="1" ht="33" customHeight="1" x14ac:dyDescent="0.2">
      <c r="A45" s="24">
        <v>36</v>
      </c>
      <c r="B45" s="3" t="s">
        <v>76</v>
      </c>
      <c r="C45" s="25">
        <v>10006580</v>
      </c>
      <c r="D45" s="4" t="s">
        <v>33</v>
      </c>
      <c r="E45" s="53">
        <v>1</v>
      </c>
      <c r="F45" s="26">
        <v>3711.51</v>
      </c>
      <c r="G45" s="26">
        <f t="shared" si="0"/>
        <v>3711.51</v>
      </c>
      <c r="H45" s="27"/>
      <c r="I45" s="27"/>
      <c r="J45" s="26"/>
      <c r="K45" s="26"/>
      <c r="L45" s="26"/>
      <c r="M45" s="24"/>
      <c r="N45" s="24"/>
      <c r="O45" s="56"/>
      <c r="P45" s="56"/>
    </row>
    <row r="46" spans="1:16" s="28" customFormat="1" ht="33" customHeight="1" x14ac:dyDescent="0.2">
      <c r="A46" s="24">
        <v>37</v>
      </c>
      <c r="B46" s="3" t="s">
        <v>77</v>
      </c>
      <c r="C46" s="25">
        <v>10002272</v>
      </c>
      <c r="D46" s="4" t="s">
        <v>37</v>
      </c>
      <c r="E46" s="53">
        <v>1</v>
      </c>
      <c r="F46" s="26">
        <v>330000</v>
      </c>
      <c r="G46" s="26">
        <f t="shared" si="0"/>
        <v>330000</v>
      </c>
      <c r="H46" s="27"/>
      <c r="I46" s="27"/>
      <c r="J46" s="26"/>
      <c r="K46" s="26"/>
      <c r="L46" s="26"/>
      <c r="M46" s="24"/>
      <c r="N46" s="24"/>
      <c r="O46" s="56"/>
      <c r="P46" s="56"/>
    </row>
    <row r="47" spans="1:16" s="28" customFormat="1" ht="33" customHeight="1" x14ac:dyDescent="0.2">
      <c r="A47" s="24">
        <v>38</v>
      </c>
      <c r="B47" s="3" t="s">
        <v>78</v>
      </c>
      <c r="C47" s="25">
        <v>10001965</v>
      </c>
      <c r="D47" s="4" t="s">
        <v>37</v>
      </c>
      <c r="E47" s="53">
        <v>1</v>
      </c>
      <c r="F47" s="26">
        <v>50906.55</v>
      </c>
      <c r="G47" s="26">
        <f t="shared" si="0"/>
        <v>50906.55</v>
      </c>
      <c r="H47" s="27"/>
      <c r="I47" s="27"/>
      <c r="J47" s="26"/>
      <c r="K47" s="26"/>
      <c r="L47" s="26"/>
      <c r="M47" s="24"/>
      <c r="N47" s="24"/>
      <c r="O47" s="56"/>
      <c r="P47" s="56"/>
    </row>
    <row r="48" spans="1:16" s="28" customFormat="1" ht="33" customHeight="1" x14ac:dyDescent="0.2">
      <c r="A48" s="24">
        <v>39</v>
      </c>
      <c r="B48" s="3" t="s">
        <v>79</v>
      </c>
      <c r="C48" s="25">
        <v>10001969</v>
      </c>
      <c r="D48" s="4" t="s">
        <v>37</v>
      </c>
      <c r="E48" s="53">
        <v>1</v>
      </c>
      <c r="F48" s="26">
        <v>46910.45</v>
      </c>
      <c r="G48" s="26">
        <f t="shared" si="0"/>
        <v>46910.45</v>
      </c>
      <c r="H48" s="27"/>
      <c r="I48" s="27"/>
      <c r="J48" s="26"/>
      <c r="K48" s="26"/>
      <c r="L48" s="26"/>
      <c r="M48" s="24"/>
      <c r="N48" s="24"/>
      <c r="O48" s="56"/>
      <c r="P48" s="56"/>
    </row>
    <row r="49" spans="1:16" s="28" customFormat="1" ht="33" customHeight="1" x14ac:dyDescent="0.2">
      <c r="A49" s="24">
        <v>40</v>
      </c>
      <c r="B49" s="3" t="s">
        <v>80</v>
      </c>
      <c r="C49" s="25">
        <v>10001971</v>
      </c>
      <c r="D49" s="4" t="s">
        <v>37</v>
      </c>
      <c r="E49" s="53">
        <v>1</v>
      </c>
      <c r="F49" s="26">
        <v>47077.120000000003</v>
      </c>
      <c r="G49" s="26">
        <f t="shared" si="0"/>
        <v>47077.120000000003</v>
      </c>
      <c r="H49" s="27"/>
      <c r="I49" s="27"/>
      <c r="J49" s="26"/>
      <c r="K49" s="26"/>
      <c r="L49" s="26"/>
      <c r="M49" s="24"/>
      <c r="N49" s="24"/>
      <c r="O49" s="56"/>
      <c r="P49" s="56"/>
    </row>
    <row r="50" spans="1:16" s="28" customFormat="1" ht="33" customHeight="1" x14ac:dyDescent="0.2">
      <c r="A50" s="24">
        <v>41</v>
      </c>
      <c r="B50" s="3" t="s">
        <v>81</v>
      </c>
      <c r="C50" s="25">
        <v>10001973</v>
      </c>
      <c r="D50" s="4" t="s">
        <v>37</v>
      </c>
      <c r="E50" s="53">
        <v>1</v>
      </c>
      <c r="F50" s="26">
        <v>46524.58</v>
      </c>
      <c r="G50" s="26">
        <f t="shared" si="0"/>
        <v>46524.58</v>
      </c>
      <c r="H50" s="27"/>
      <c r="I50" s="27"/>
      <c r="J50" s="26"/>
      <c r="K50" s="26"/>
      <c r="L50" s="26"/>
      <c r="M50" s="24"/>
      <c r="N50" s="24"/>
      <c r="O50" s="56"/>
      <c r="P50" s="56"/>
    </row>
    <row r="51" spans="1:16" s="28" customFormat="1" ht="33" customHeight="1" x14ac:dyDescent="0.2">
      <c r="A51" s="24">
        <v>42</v>
      </c>
      <c r="B51" s="3" t="s">
        <v>82</v>
      </c>
      <c r="C51" s="25">
        <v>10009107</v>
      </c>
      <c r="D51" s="4" t="s">
        <v>37</v>
      </c>
      <c r="E51" s="53">
        <v>1</v>
      </c>
      <c r="F51" s="26">
        <v>48594.58</v>
      </c>
      <c r="G51" s="26">
        <f t="shared" si="0"/>
        <v>48594.58</v>
      </c>
      <c r="H51" s="27"/>
      <c r="I51" s="27"/>
      <c r="J51" s="26"/>
      <c r="K51" s="26"/>
      <c r="L51" s="26"/>
      <c r="M51" s="24"/>
      <c r="N51" s="24"/>
      <c r="O51" s="56"/>
      <c r="P51" s="56"/>
    </row>
    <row r="52" spans="1:16" s="28" customFormat="1" ht="33" customHeight="1" x14ac:dyDescent="0.2">
      <c r="A52" s="24">
        <v>43</v>
      </c>
      <c r="B52" s="3" t="s">
        <v>83</v>
      </c>
      <c r="C52" s="25">
        <v>10001979</v>
      </c>
      <c r="D52" s="4" t="s">
        <v>37</v>
      </c>
      <c r="E52" s="53">
        <v>1</v>
      </c>
      <c r="F52" s="26">
        <v>48046.16</v>
      </c>
      <c r="G52" s="26">
        <f t="shared" si="0"/>
        <v>48046.16</v>
      </c>
      <c r="H52" s="27"/>
      <c r="I52" s="27"/>
      <c r="J52" s="26"/>
      <c r="K52" s="26"/>
      <c r="L52" s="26"/>
      <c r="M52" s="24"/>
      <c r="N52" s="24"/>
      <c r="O52" s="56"/>
      <c r="P52" s="56"/>
    </row>
    <row r="53" spans="1:16" s="28" customFormat="1" ht="33" customHeight="1" x14ac:dyDescent="0.2">
      <c r="A53" s="24">
        <v>44</v>
      </c>
      <c r="B53" s="3" t="s">
        <v>84</v>
      </c>
      <c r="C53" s="25">
        <v>10001981</v>
      </c>
      <c r="D53" s="4" t="s">
        <v>37</v>
      </c>
      <c r="E53" s="53">
        <v>1</v>
      </c>
      <c r="F53" s="26">
        <v>48012.82</v>
      </c>
      <c r="G53" s="26">
        <f t="shared" si="0"/>
        <v>48012.82</v>
      </c>
      <c r="H53" s="27"/>
      <c r="I53" s="27"/>
      <c r="J53" s="26"/>
      <c r="K53" s="26"/>
      <c r="L53" s="26"/>
      <c r="M53" s="24"/>
      <c r="N53" s="24"/>
      <c r="O53" s="56"/>
      <c r="P53" s="56"/>
    </row>
    <row r="54" spans="1:16" s="28" customFormat="1" ht="33" customHeight="1" x14ac:dyDescent="0.2">
      <c r="A54" s="24">
        <v>45</v>
      </c>
      <c r="B54" s="3" t="s">
        <v>85</v>
      </c>
      <c r="C54" s="25">
        <v>10001983</v>
      </c>
      <c r="D54" s="4" t="s">
        <v>37</v>
      </c>
      <c r="E54" s="53">
        <v>1</v>
      </c>
      <c r="F54" s="26">
        <v>47999.49</v>
      </c>
      <c r="G54" s="26">
        <f t="shared" si="0"/>
        <v>47999.49</v>
      </c>
      <c r="H54" s="27"/>
      <c r="I54" s="27"/>
      <c r="J54" s="26"/>
      <c r="K54" s="26"/>
      <c r="L54" s="26"/>
      <c r="M54" s="24"/>
      <c r="N54" s="24"/>
      <c r="O54" s="56"/>
      <c r="P54" s="56"/>
    </row>
    <row r="55" spans="1:16" s="28" customFormat="1" ht="33" customHeight="1" x14ac:dyDescent="0.2">
      <c r="A55" s="24">
        <v>46</v>
      </c>
      <c r="B55" s="3" t="s">
        <v>86</v>
      </c>
      <c r="C55" s="25">
        <v>10108824</v>
      </c>
      <c r="D55" s="4" t="s">
        <v>37</v>
      </c>
      <c r="E55" s="53">
        <v>1</v>
      </c>
      <c r="F55" s="26">
        <v>49652.26</v>
      </c>
      <c r="G55" s="26">
        <f t="shared" si="0"/>
        <v>49652.26</v>
      </c>
      <c r="H55" s="27"/>
      <c r="I55" s="27"/>
      <c r="J55" s="26"/>
      <c r="K55" s="26"/>
      <c r="L55" s="26"/>
      <c r="M55" s="24"/>
      <c r="N55" s="24"/>
      <c r="O55" s="56"/>
      <c r="P55" s="56"/>
    </row>
    <row r="56" spans="1:16" s="28" customFormat="1" ht="33" customHeight="1" x14ac:dyDescent="0.2">
      <c r="A56" s="24">
        <v>47</v>
      </c>
      <c r="B56" s="3" t="s">
        <v>87</v>
      </c>
      <c r="C56" s="25">
        <v>10001985</v>
      </c>
      <c r="D56" s="4" t="s">
        <v>37</v>
      </c>
      <c r="E56" s="53">
        <v>1</v>
      </c>
      <c r="F56" s="26">
        <v>50448.08</v>
      </c>
      <c r="G56" s="26">
        <f t="shared" si="0"/>
        <v>50448.08</v>
      </c>
      <c r="H56" s="27"/>
      <c r="I56" s="27"/>
      <c r="J56" s="26"/>
      <c r="K56" s="26"/>
      <c r="L56" s="26"/>
      <c r="M56" s="24"/>
      <c r="N56" s="24"/>
      <c r="O56" s="56"/>
      <c r="P56" s="56"/>
    </row>
    <row r="57" spans="1:16" s="28" customFormat="1" ht="33" customHeight="1" x14ac:dyDescent="0.2">
      <c r="A57" s="24">
        <v>48</v>
      </c>
      <c r="B57" s="3" t="s">
        <v>88</v>
      </c>
      <c r="C57" s="25">
        <v>10001987</v>
      </c>
      <c r="D57" s="4" t="s">
        <v>37</v>
      </c>
      <c r="E57" s="53">
        <v>1</v>
      </c>
      <c r="F57" s="26">
        <v>48993.79</v>
      </c>
      <c r="G57" s="26">
        <f t="shared" si="0"/>
        <v>48993.79</v>
      </c>
      <c r="H57" s="27"/>
      <c r="I57" s="27"/>
      <c r="J57" s="26"/>
      <c r="K57" s="26"/>
      <c r="L57" s="26"/>
      <c r="M57" s="24"/>
      <c r="N57" s="24"/>
      <c r="O57" s="56"/>
      <c r="P57" s="56"/>
    </row>
    <row r="58" spans="1:16" s="28" customFormat="1" ht="33" customHeight="1" x14ac:dyDescent="0.2">
      <c r="A58" s="24">
        <v>49</v>
      </c>
      <c r="B58" s="3" t="s">
        <v>89</v>
      </c>
      <c r="C58" s="25">
        <v>10001989</v>
      </c>
      <c r="D58" s="4" t="s">
        <v>37</v>
      </c>
      <c r="E58" s="53">
        <v>1</v>
      </c>
      <c r="F58" s="26">
        <v>49223.79</v>
      </c>
      <c r="G58" s="26">
        <f t="shared" si="0"/>
        <v>49223.79</v>
      </c>
      <c r="H58" s="27"/>
      <c r="I58" s="27"/>
      <c r="J58" s="26"/>
      <c r="K58" s="26"/>
      <c r="L58" s="26"/>
      <c r="M58" s="24"/>
      <c r="N58" s="24"/>
      <c r="O58" s="56"/>
      <c r="P58" s="56"/>
    </row>
    <row r="59" spans="1:16" s="28" customFormat="1" ht="33" customHeight="1" x14ac:dyDescent="0.2">
      <c r="A59" s="24">
        <v>50</v>
      </c>
      <c r="B59" s="3" t="s">
        <v>90</v>
      </c>
      <c r="C59" s="25">
        <v>10001991</v>
      </c>
      <c r="D59" s="4" t="s">
        <v>37</v>
      </c>
      <c r="E59" s="53">
        <v>1</v>
      </c>
      <c r="F59" s="26">
        <v>55834.46</v>
      </c>
      <c r="G59" s="26">
        <f t="shared" si="0"/>
        <v>55834.46</v>
      </c>
      <c r="H59" s="27"/>
      <c r="I59" s="27"/>
      <c r="J59" s="26"/>
      <c r="K59" s="26"/>
      <c r="L59" s="26"/>
      <c r="M59" s="24"/>
      <c r="N59" s="24"/>
      <c r="O59" s="56"/>
      <c r="P59" s="56"/>
    </row>
    <row r="60" spans="1:16" s="28" customFormat="1" ht="33" customHeight="1" x14ac:dyDescent="0.2">
      <c r="A60" s="24">
        <v>51</v>
      </c>
      <c r="B60" s="3" t="s">
        <v>91</v>
      </c>
      <c r="C60" s="25">
        <v>10001995</v>
      </c>
      <c r="D60" s="4" t="s">
        <v>37</v>
      </c>
      <c r="E60" s="53">
        <v>1</v>
      </c>
      <c r="F60" s="26">
        <v>49292.71</v>
      </c>
      <c r="G60" s="26">
        <f t="shared" si="0"/>
        <v>49292.71</v>
      </c>
      <c r="H60" s="27"/>
      <c r="I60" s="27"/>
      <c r="J60" s="26"/>
      <c r="K60" s="26"/>
      <c r="L60" s="26"/>
      <c r="M60" s="24"/>
      <c r="N60" s="24"/>
      <c r="O60" s="56"/>
      <c r="P60" s="56"/>
    </row>
    <row r="61" spans="1:16" s="28" customFormat="1" ht="33" customHeight="1" x14ac:dyDescent="0.2">
      <c r="A61" s="24">
        <v>52</v>
      </c>
      <c r="B61" s="3" t="s">
        <v>92</v>
      </c>
      <c r="C61" s="25">
        <v>10116633</v>
      </c>
      <c r="D61" s="4" t="s">
        <v>37</v>
      </c>
      <c r="E61" s="53">
        <v>1</v>
      </c>
      <c r="F61" s="26">
        <v>47949.77</v>
      </c>
      <c r="G61" s="26">
        <f t="shared" si="0"/>
        <v>47949.77</v>
      </c>
      <c r="H61" s="27"/>
      <c r="I61" s="27"/>
      <c r="J61" s="26"/>
      <c r="K61" s="26"/>
      <c r="L61" s="26"/>
      <c r="M61" s="24"/>
      <c r="N61" s="24"/>
      <c r="O61" s="56"/>
      <c r="P61" s="56"/>
    </row>
    <row r="62" spans="1:16" s="28" customFormat="1" ht="33" customHeight="1" x14ac:dyDescent="0.2">
      <c r="A62" s="24">
        <v>53</v>
      </c>
      <c r="B62" s="3" t="s">
        <v>93</v>
      </c>
      <c r="C62" s="25">
        <v>10122123</v>
      </c>
      <c r="D62" s="4" t="s">
        <v>151</v>
      </c>
      <c r="E62" s="53">
        <v>1</v>
      </c>
      <c r="F62" s="26">
        <v>100.2</v>
      </c>
      <c r="G62" s="26">
        <f t="shared" si="0"/>
        <v>100.2</v>
      </c>
      <c r="H62" s="27"/>
      <c r="I62" s="27"/>
      <c r="J62" s="26"/>
      <c r="K62" s="26"/>
      <c r="L62" s="26"/>
      <c r="M62" s="24"/>
      <c r="N62" s="24"/>
      <c r="O62" s="56"/>
      <c r="P62" s="56"/>
    </row>
    <row r="63" spans="1:16" s="28" customFormat="1" ht="33" customHeight="1" x14ac:dyDescent="0.2">
      <c r="A63" s="24">
        <v>54</v>
      </c>
      <c r="B63" s="3" t="s">
        <v>94</v>
      </c>
      <c r="C63" s="25">
        <v>10002155</v>
      </c>
      <c r="D63" s="4" t="s">
        <v>151</v>
      </c>
      <c r="E63" s="53">
        <v>1</v>
      </c>
      <c r="F63" s="26">
        <v>325.75</v>
      </c>
      <c r="G63" s="26">
        <f t="shared" si="0"/>
        <v>325.75</v>
      </c>
      <c r="H63" s="27"/>
      <c r="I63" s="27"/>
      <c r="J63" s="26"/>
      <c r="K63" s="26"/>
      <c r="L63" s="26"/>
      <c r="M63" s="24"/>
      <c r="N63" s="24"/>
      <c r="O63" s="56"/>
      <c r="P63" s="56"/>
    </row>
    <row r="64" spans="1:16" s="28" customFormat="1" ht="33" customHeight="1" x14ac:dyDescent="0.2">
      <c r="A64" s="24">
        <v>55</v>
      </c>
      <c r="B64" s="3" t="s">
        <v>95</v>
      </c>
      <c r="C64" s="25">
        <v>10002157</v>
      </c>
      <c r="D64" s="4" t="s">
        <v>151</v>
      </c>
      <c r="E64" s="53">
        <v>1</v>
      </c>
      <c r="F64" s="26">
        <v>415.75</v>
      </c>
      <c r="G64" s="26">
        <f t="shared" si="0"/>
        <v>415.75</v>
      </c>
      <c r="H64" s="27"/>
      <c r="I64" s="27"/>
      <c r="J64" s="26"/>
      <c r="K64" s="26"/>
      <c r="L64" s="26"/>
      <c r="M64" s="24"/>
      <c r="N64" s="24"/>
      <c r="O64" s="56"/>
      <c r="P64" s="56"/>
    </row>
    <row r="65" spans="1:16" s="28" customFormat="1" ht="33" customHeight="1" x14ac:dyDescent="0.2">
      <c r="A65" s="24">
        <v>56</v>
      </c>
      <c r="B65" s="3" t="s">
        <v>96</v>
      </c>
      <c r="C65" s="25">
        <v>10051363</v>
      </c>
      <c r="D65" s="4" t="s">
        <v>37</v>
      </c>
      <c r="E65" s="53">
        <v>1</v>
      </c>
      <c r="F65" s="26">
        <v>316254.24</v>
      </c>
      <c r="G65" s="26">
        <f t="shared" si="0"/>
        <v>316254.24</v>
      </c>
      <c r="H65" s="27"/>
      <c r="I65" s="27"/>
      <c r="J65" s="26"/>
      <c r="K65" s="26"/>
      <c r="L65" s="26"/>
      <c r="M65" s="24"/>
      <c r="N65" s="24"/>
      <c r="O65" s="56"/>
      <c r="P65" s="56"/>
    </row>
    <row r="66" spans="1:16" s="28" customFormat="1" ht="33" customHeight="1" x14ac:dyDescent="0.2">
      <c r="A66" s="24">
        <v>57</v>
      </c>
      <c r="B66" s="3" t="s">
        <v>97</v>
      </c>
      <c r="C66" s="25">
        <v>10108927</v>
      </c>
      <c r="D66" s="4" t="s">
        <v>37</v>
      </c>
      <c r="E66" s="53">
        <v>1</v>
      </c>
      <c r="F66" s="26">
        <v>379754.23999999999</v>
      </c>
      <c r="G66" s="26">
        <f t="shared" si="0"/>
        <v>379754.23999999999</v>
      </c>
      <c r="H66" s="27"/>
      <c r="I66" s="27"/>
      <c r="J66" s="26"/>
      <c r="K66" s="26"/>
      <c r="L66" s="26"/>
      <c r="M66" s="24"/>
      <c r="N66" s="24"/>
      <c r="O66" s="56"/>
      <c r="P66" s="56"/>
    </row>
    <row r="67" spans="1:16" s="28" customFormat="1" ht="33" customHeight="1" x14ac:dyDescent="0.2">
      <c r="A67" s="24">
        <v>58</v>
      </c>
      <c r="B67" s="3" t="s">
        <v>98</v>
      </c>
      <c r="C67" s="25">
        <v>10095061</v>
      </c>
      <c r="D67" s="4" t="s">
        <v>38</v>
      </c>
      <c r="E67" s="53">
        <v>1</v>
      </c>
      <c r="F67" s="26">
        <v>223.77</v>
      </c>
      <c r="G67" s="26">
        <f t="shared" si="0"/>
        <v>223.77</v>
      </c>
      <c r="H67" s="27"/>
      <c r="I67" s="27"/>
      <c r="J67" s="26"/>
      <c r="K67" s="26"/>
      <c r="L67" s="26"/>
      <c r="M67" s="24"/>
      <c r="N67" s="24"/>
      <c r="O67" s="56"/>
      <c r="P67" s="56"/>
    </row>
    <row r="68" spans="1:16" s="28" customFormat="1" ht="33" customHeight="1" x14ac:dyDescent="0.2">
      <c r="A68" s="24">
        <v>59</v>
      </c>
      <c r="B68" s="3" t="s">
        <v>99</v>
      </c>
      <c r="C68" s="25">
        <v>10023150</v>
      </c>
      <c r="D68" s="4" t="s">
        <v>38</v>
      </c>
      <c r="E68" s="53">
        <v>1</v>
      </c>
      <c r="F68" s="26">
        <v>112.26</v>
      </c>
      <c r="G68" s="26">
        <f t="shared" si="0"/>
        <v>112.26</v>
      </c>
      <c r="H68" s="27"/>
      <c r="I68" s="27"/>
      <c r="J68" s="26"/>
      <c r="K68" s="26"/>
      <c r="L68" s="26"/>
      <c r="M68" s="24"/>
      <c r="N68" s="24"/>
      <c r="O68" s="56"/>
      <c r="P68" s="56"/>
    </row>
    <row r="69" spans="1:16" s="28" customFormat="1" ht="33" customHeight="1" x14ac:dyDescent="0.2">
      <c r="A69" s="24">
        <v>60</v>
      </c>
      <c r="B69" s="3" t="s">
        <v>100</v>
      </c>
      <c r="C69" s="25">
        <v>10105554</v>
      </c>
      <c r="D69" s="4" t="s">
        <v>38</v>
      </c>
      <c r="E69" s="53">
        <v>1</v>
      </c>
      <c r="F69" s="26">
        <v>136.19</v>
      </c>
      <c r="G69" s="26">
        <f t="shared" si="0"/>
        <v>136.19</v>
      </c>
      <c r="H69" s="27"/>
      <c r="I69" s="27"/>
      <c r="J69" s="26"/>
      <c r="K69" s="26"/>
      <c r="L69" s="26"/>
      <c r="M69" s="24"/>
      <c r="N69" s="24"/>
      <c r="O69" s="56"/>
      <c r="P69" s="56"/>
    </row>
    <row r="70" spans="1:16" s="28" customFormat="1" ht="33" customHeight="1" x14ac:dyDescent="0.2">
      <c r="A70" s="24">
        <v>61</v>
      </c>
      <c r="B70" s="3" t="s">
        <v>101</v>
      </c>
      <c r="C70" s="25">
        <v>10123833</v>
      </c>
      <c r="D70" s="4" t="s">
        <v>38</v>
      </c>
      <c r="E70" s="53">
        <v>1</v>
      </c>
      <c r="F70" s="26">
        <v>59.55</v>
      </c>
      <c r="G70" s="26">
        <f t="shared" si="0"/>
        <v>59.55</v>
      </c>
      <c r="H70" s="27"/>
      <c r="I70" s="27"/>
      <c r="J70" s="26"/>
      <c r="K70" s="26"/>
      <c r="L70" s="26"/>
      <c r="M70" s="24"/>
      <c r="N70" s="24"/>
      <c r="O70" s="56"/>
      <c r="P70" s="56"/>
    </row>
    <row r="71" spans="1:16" s="28" customFormat="1" ht="33" customHeight="1" x14ac:dyDescent="0.2">
      <c r="A71" s="24">
        <v>62</v>
      </c>
      <c r="B71" s="3" t="s">
        <v>102</v>
      </c>
      <c r="C71" s="25">
        <v>10001768</v>
      </c>
      <c r="D71" s="4" t="s">
        <v>37</v>
      </c>
      <c r="E71" s="53">
        <v>1</v>
      </c>
      <c r="F71" s="26">
        <v>44407.74</v>
      </c>
      <c r="G71" s="26">
        <f t="shared" si="0"/>
        <v>44407.74</v>
      </c>
      <c r="H71" s="27"/>
      <c r="I71" s="27"/>
      <c r="J71" s="26"/>
      <c r="K71" s="26"/>
      <c r="L71" s="26"/>
      <c r="M71" s="24"/>
      <c r="N71" s="24"/>
      <c r="O71" s="56"/>
      <c r="P71" s="56"/>
    </row>
    <row r="72" spans="1:16" s="28" customFormat="1" ht="33" customHeight="1" x14ac:dyDescent="0.2">
      <c r="A72" s="24">
        <v>63</v>
      </c>
      <c r="B72" s="3" t="s">
        <v>103</v>
      </c>
      <c r="C72" s="25">
        <v>10001770</v>
      </c>
      <c r="D72" s="4" t="s">
        <v>37</v>
      </c>
      <c r="E72" s="53">
        <v>1</v>
      </c>
      <c r="F72" s="26">
        <v>42178.53</v>
      </c>
      <c r="G72" s="26">
        <f t="shared" si="0"/>
        <v>42178.53</v>
      </c>
      <c r="H72" s="27"/>
      <c r="I72" s="27"/>
      <c r="J72" s="26"/>
      <c r="K72" s="26"/>
      <c r="L72" s="26"/>
      <c r="M72" s="24"/>
      <c r="N72" s="24"/>
      <c r="O72" s="56"/>
      <c r="P72" s="56"/>
    </row>
    <row r="73" spans="1:16" s="28" customFormat="1" ht="33" customHeight="1" x14ac:dyDescent="0.2">
      <c r="A73" s="24">
        <v>64</v>
      </c>
      <c r="B73" s="3" t="s">
        <v>104</v>
      </c>
      <c r="C73" s="25">
        <v>10001772</v>
      </c>
      <c r="D73" s="4" t="s">
        <v>37</v>
      </c>
      <c r="E73" s="53">
        <v>1</v>
      </c>
      <c r="F73" s="26">
        <v>44093.62</v>
      </c>
      <c r="G73" s="26">
        <f t="shared" si="0"/>
        <v>44093.62</v>
      </c>
      <c r="H73" s="27"/>
      <c r="I73" s="27"/>
      <c r="J73" s="26"/>
      <c r="K73" s="26"/>
      <c r="L73" s="26"/>
      <c r="M73" s="24"/>
      <c r="N73" s="24"/>
      <c r="O73" s="56"/>
      <c r="P73" s="56"/>
    </row>
    <row r="74" spans="1:16" s="28" customFormat="1" ht="33" customHeight="1" x14ac:dyDescent="0.2">
      <c r="A74" s="24">
        <v>65</v>
      </c>
      <c r="B74" s="3" t="s">
        <v>105</v>
      </c>
      <c r="C74" s="25">
        <v>10001774</v>
      </c>
      <c r="D74" s="4" t="s">
        <v>37</v>
      </c>
      <c r="E74" s="53">
        <v>1</v>
      </c>
      <c r="F74" s="26">
        <v>39844.519999999997</v>
      </c>
      <c r="G74" s="26">
        <f t="shared" si="0"/>
        <v>39844.519999999997</v>
      </c>
      <c r="H74" s="27"/>
      <c r="I74" s="27"/>
      <c r="J74" s="26"/>
      <c r="K74" s="26"/>
      <c r="L74" s="26"/>
      <c r="M74" s="24"/>
      <c r="N74" s="24"/>
      <c r="O74" s="56"/>
      <c r="P74" s="56"/>
    </row>
    <row r="75" spans="1:16" s="28" customFormat="1" ht="33" customHeight="1" x14ac:dyDescent="0.2">
      <c r="A75" s="24">
        <v>66</v>
      </c>
      <c r="B75" s="3" t="s">
        <v>106</v>
      </c>
      <c r="C75" s="25">
        <v>10022794</v>
      </c>
      <c r="D75" s="4" t="s">
        <v>37</v>
      </c>
      <c r="E75" s="53">
        <v>1</v>
      </c>
      <c r="F75" s="26">
        <v>42004.12</v>
      </c>
      <c r="G75" s="26">
        <f t="shared" ref="G75:G122" si="1">F75*E75</f>
        <v>42004.12</v>
      </c>
      <c r="H75" s="27"/>
      <c r="I75" s="27"/>
      <c r="J75" s="26"/>
      <c r="K75" s="26"/>
      <c r="L75" s="26"/>
      <c r="M75" s="24"/>
      <c r="N75" s="24"/>
      <c r="O75" s="56"/>
      <c r="P75" s="56"/>
    </row>
    <row r="76" spans="1:16" s="28" customFormat="1" ht="33" customHeight="1" x14ac:dyDescent="0.2">
      <c r="A76" s="24">
        <v>67</v>
      </c>
      <c r="B76" s="3" t="s">
        <v>107</v>
      </c>
      <c r="C76" s="25">
        <v>10001778</v>
      </c>
      <c r="D76" s="4" t="s">
        <v>37</v>
      </c>
      <c r="E76" s="53">
        <v>1</v>
      </c>
      <c r="F76" s="26">
        <v>39404.92</v>
      </c>
      <c r="G76" s="26">
        <f t="shared" si="1"/>
        <v>39404.92</v>
      </c>
      <c r="H76" s="27"/>
      <c r="I76" s="27"/>
      <c r="J76" s="26"/>
      <c r="K76" s="26"/>
      <c r="L76" s="26"/>
      <c r="M76" s="24"/>
      <c r="N76" s="24"/>
      <c r="O76" s="56"/>
      <c r="P76" s="56"/>
    </row>
    <row r="77" spans="1:16" s="28" customFormat="1" ht="33" customHeight="1" x14ac:dyDescent="0.2">
      <c r="A77" s="24">
        <v>68</v>
      </c>
      <c r="B77" s="3" t="s">
        <v>108</v>
      </c>
      <c r="C77" s="25">
        <v>10009024</v>
      </c>
      <c r="D77" s="4" t="s">
        <v>37</v>
      </c>
      <c r="E77" s="53">
        <v>1</v>
      </c>
      <c r="F77" s="26">
        <v>42092.26</v>
      </c>
      <c r="G77" s="26">
        <f t="shared" si="1"/>
        <v>42092.26</v>
      </c>
      <c r="H77" s="27"/>
      <c r="I77" s="27"/>
      <c r="J77" s="26"/>
      <c r="K77" s="26"/>
      <c r="L77" s="26"/>
      <c r="M77" s="24"/>
      <c r="N77" s="24"/>
      <c r="O77" s="56"/>
      <c r="P77" s="56"/>
    </row>
    <row r="78" spans="1:16" s="28" customFormat="1" ht="33" customHeight="1" x14ac:dyDescent="0.2">
      <c r="A78" s="24">
        <v>69</v>
      </c>
      <c r="B78" s="3" t="s">
        <v>109</v>
      </c>
      <c r="C78" s="25">
        <v>10001782</v>
      </c>
      <c r="D78" s="4" t="s">
        <v>37</v>
      </c>
      <c r="E78" s="53">
        <v>1</v>
      </c>
      <c r="F78" s="26">
        <v>39404.92</v>
      </c>
      <c r="G78" s="26">
        <f t="shared" si="1"/>
        <v>39404.92</v>
      </c>
      <c r="H78" s="27"/>
      <c r="I78" s="27"/>
      <c r="J78" s="26"/>
      <c r="K78" s="26"/>
      <c r="L78" s="26"/>
      <c r="M78" s="24"/>
      <c r="N78" s="24"/>
      <c r="O78" s="56"/>
      <c r="P78" s="56"/>
    </row>
    <row r="79" spans="1:16" s="28" customFormat="1" ht="33" customHeight="1" x14ac:dyDescent="0.2">
      <c r="A79" s="24">
        <v>70</v>
      </c>
      <c r="B79" s="3" t="s">
        <v>110</v>
      </c>
      <c r="C79" s="25">
        <v>10131121</v>
      </c>
      <c r="D79" s="4" t="s">
        <v>37</v>
      </c>
      <c r="E79" s="53">
        <v>1</v>
      </c>
      <c r="F79" s="26">
        <v>41429.769999999997</v>
      </c>
      <c r="G79" s="26">
        <f t="shared" si="1"/>
        <v>41429.769999999997</v>
      </c>
      <c r="H79" s="27"/>
      <c r="I79" s="27"/>
      <c r="J79" s="26"/>
      <c r="K79" s="26"/>
      <c r="L79" s="26"/>
      <c r="M79" s="24"/>
      <c r="N79" s="24"/>
      <c r="O79" s="56"/>
      <c r="P79" s="56"/>
    </row>
    <row r="80" spans="1:16" s="28" customFormat="1" ht="33" customHeight="1" x14ac:dyDescent="0.2">
      <c r="A80" s="24">
        <v>71</v>
      </c>
      <c r="B80" s="3" t="s">
        <v>111</v>
      </c>
      <c r="C80" s="25">
        <v>10020632</v>
      </c>
      <c r="D80" s="4" t="s">
        <v>37</v>
      </c>
      <c r="E80" s="53">
        <v>1</v>
      </c>
      <c r="F80" s="26">
        <v>39404.92</v>
      </c>
      <c r="G80" s="26">
        <f t="shared" si="1"/>
        <v>39404.92</v>
      </c>
      <c r="H80" s="27"/>
      <c r="I80" s="27"/>
      <c r="J80" s="26"/>
      <c r="K80" s="26"/>
      <c r="L80" s="26"/>
      <c r="M80" s="24"/>
      <c r="N80" s="24"/>
      <c r="O80" s="56"/>
      <c r="P80" s="56"/>
    </row>
    <row r="81" spans="1:16" s="28" customFormat="1" ht="33" customHeight="1" x14ac:dyDescent="0.2">
      <c r="A81" s="24">
        <v>72</v>
      </c>
      <c r="B81" s="3" t="s">
        <v>112</v>
      </c>
      <c r="C81" s="25">
        <v>10020631</v>
      </c>
      <c r="D81" s="4" t="s">
        <v>37</v>
      </c>
      <c r="E81" s="53">
        <v>1</v>
      </c>
      <c r="F81" s="26">
        <v>41304.92</v>
      </c>
      <c r="G81" s="26">
        <f t="shared" si="1"/>
        <v>41304.92</v>
      </c>
      <c r="H81" s="27"/>
      <c r="I81" s="27"/>
      <c r="J81" s="26"/>
      <c r="K81" s="26"/>
      <c r="L81" s="26"/>
      <c r="M81" s="24"/>
      <c r="N81" s="24"/>
      <c r="O81" s="56"/>
      <c r="P81" s="56"/>
    </row>
    <row r="82" spans="1:16" s="28" customFormat="1" ht="33" customHeight="1" x14ac:dyDescent="0.2">
      <c r="A82" s="24">
        <v>73</v>
      </c>
      <c r="B82" s="3" t="s">
        <v>113</v>
      </c>
      <c r="C82" s="25">
        <v>10096261</v>
      </c>
      <c r="D82" s="4" t="s">
        <v>37</v>
      </c>
      <c r="E82" s="53">
        <v>1</v>
      </c>
      <c r="F82" s="26">
        <v>39895.31</v>
      </c>
      <c r="G82" s="26">
        <f t="shared" si="1"/>
        <v>39895.31</v>
      </c>
      <c r="H82" s="27"/>
      <c r="I82" s="27"/>
      <c r="J82" s="26"/>
      <c r="K82" s="26"/>
      <c r="L82" s="26"/>
      <c r="M82" s="24"/>
      <c r="N82" s="24"/>
      <c r="O82" s="56"/>
      <c r="P82" s="60"/>
    </row>
    <row r="83" spans="1:16" s="28" customFormat="1" ht="33" customHeight="1" x14ac:dyDescent="0.2">
      <c r="A83" s="24">
        <v>74</v>
      </c>
      <c r="B83" s="3" t="s">
        <v>114</v>
      </c>
      <c r="C83" s="25">
        <v>10057162</v>
      </c>
      <c r="D83" s="4" t="s">
        <v>37</v>
      </c>
      <c r="E83" s="53">
        <v>1</v>
      </c>
      <c r="F83" s="26">
        <v>41682.6</v>
      </c>
      <c r="G83" s="26">
        <f t="shared" si="1"/>
        <v>41682.6</v>
      </c>
      <c r="H83" s="27"/>
      <c r="I83" s="27"/>
      <c r="J83" s="26"/>
      <c r="K83" s="26"/>
      <c r="L83" s="26"/>
      <c r="M83" s="24"/>
      <c r="N83" s="24"/>
      <c r="O83" s="56"/>
      <c r="P83" s="60"/>
    </row>
    <row r="84" spans="1:16" s="28" customFormat="1" ht="33" customHeight="1" x14ac:dyDescent="0.2">
      <c r="A84" s="24">
        <v>75</v>
      </c>
      <c r="B84" s="3" t="s">
        <v>115</v>
      </c>
      <c r="C84" s="25">
        <v>10124284</v>
      </c>
      <c r="D84" s="4" t="s">
        <v>37</v>
      </c>
      <c r="E84" s="53">
        <v>1</v>
      </c>
      <c r="F84" s="26">
        <v>52682.49</v>
      </c>
      <c r="G84" s="26">
        <f t="shared" si="1"/>
        <v>52682.49</v>
      </c>
      <c r="H84" s="27"/>
      <c r="I84" s="27"/>
      <c r="J84" s="26"/>
      <c r="K84" s="26"/>
      <c r="L84" s="26"/>
      <c r="M84" s="24"/>
      <c r="N84" s="24"/>
      <c r="O84" s="56"/>
      <c r="P84" s="60"/>
    </row>
    <row r="85" spans="1:16" s="28" customFormat="1" ht="33" customHeight="1" x14ac:dyDescent="0.2">
      <c r="A85" s="24">
        <v>76</v>
      </c>
      <c r="B85" s="3" t="s">
        <v>34</v>
      </c>
      <c r="C85" s="25">
        <v>10002031</v>
      </c>
      <c r="D85" s="4" t="s">
        <v>37</v>
      </c>
      <c r="E85" s="53">
        <v>1</v>
      </c>
      <c r="F85" s="26">
        <v>43194.41</v>
      </c>
      <c r="G85" s="26">
        <f t="shared" si="1"/>
        <v>43194.41</v>
      </c>
      <c r="H85" s="27"/>
      <c r="I85" s="27"/>
      <c r="J85" s="26"/>
      <c r="K85" s="26"/>
      <c r="L85" s="26"/>
      <c r="M85" s="24"/>
      <c r="N85" s="24"/>
      <c r="O85" s="56"/>
      <c r="P85" s="60"/>
    </row>
    <row r="86" spans="1:16" s="28" customFormat="1" ht="33" customHeight="1" x14ac:dyDescent="0.2">
      <c r="A86" s="24">
        <v>77</v>
      </c>
      <c r="B86" s="3" t="s">
        <v>116</v>
      </c>
      <c r="C86" s="25">
        <v>10002037</v>
      </c>
      <c r="D86" s="4" t="s">
        <v>37</v>
      </c>
      <c r="E86" s="53">
        <v>1</v>
      </c>
      <c r="F86" s="26">
        <v>43124.41</v>
      </c>
      <c r="G86" s="26">
        <f t="shared" si="1"/>
        <v>43124.41</v>
      </c>
      <c r="H86" s="27"/>
      <c r="I86" s="27"/>
      <c r="J86" s="26"/>
      <c r="K86" s="26"/>
      <c r="L86" s="26"/>
      <c r="M86" s="24"/>
      <c r="N86" s="24"/>
      <c r="O86" s="56"/>
      <c r="P86" s="60"/>
    </row>
    <row r="87" spans="1:16" s="28" customFormat="1" ht="33" customHeight="1" x14ac:dyDescent="0.2">
      <c r="A87" s="24">
        <v>78</v>
      </c>
      <c r="B87" s="3" t="s">
        <v>117</v>
      </c>
      <c r="C87" s="25">
        <v>10002043</v>
      </c>
      <c r="D87" s="4" t="s">
        <v>37</v>
      </c>
      <c r="E87" s="53">
        <v>1</v>
      </c>
      <c r="F87" s="26">
        <v>45272.09</v>
      </c>
      <c r="G87" s="26">
        <f t="shared" si="1"/>
        <v>45272.09</v>
      </c>
      <c r="H87" s="27"/>
      <c r="I87" s="27"/>
      <c r="J87" s="26"/>
      <c r="K87" s="26"/>
      <c r="L87" s="26"/>
      <c r="M87" s="24"/>
      <c r="N87" s="24"/>
      <c r="O87" s="56"/>
      <c r="P87" s="60"/>
    </row>
    <row r="88" spans="1:16" s="28" customFormat="1" ht="33" customHeight="1" x14ac:dyDescent="0.2">
      <c r="A88" s="24">
        <v>79</v>
      </c>
      <c r="B88" s="3" t="s">
        <v>118</v>
      </c>
      <c r="C88" s="25">
        <v>10002045</v>
      </c>
      <c r="D88" s="4" t="s">
        <v>37</v>
      </c>
      <c r="E88" s="53">
        <v>1</v>
      </c>
      <c r="F88" s="26">
        <v>49642.15</v>
      </c>
      <c r="G88" s="26">
        <f t="shared" si="1"/>
        <v>49642.15</v>
      </c>
      <c r="H88" s="27"/>
      <c r="I88" s="27"/>
      <c r="J88" s="26"/>
      <c r="K88" s="26"/>
      <c r="L88" s="26"/>
      <c r="M88" s="24"/>
      <c r="N88" s="24"/>
      <c r="O88" s="56"/>
      <c r="P88" s="60"/>
    </row>
    <row r="89" spans="1:16" s="28" customFormat="1" ht="33" customHeight="1" x14ac:dyDescent="0.2">
      <c r="A89" s="24">
        <v>80</v>
      </c>
      <c r="B89" s="3" t="s">
        <v>119</v>
      </c>
      <c r="C89" s="25">
        <v>10002047</v>
      </c>
      <c r="D89" s="4" t="s">
        <v>37</v>
      </c>
      <c r="E89" s="53">
        <v>1</v>
      </c>
      <c r="F89" s="26">
        <v>46146.1</v>
      </c>
      <c r="G89" s="26">
        <f t="shared" si="1"/>
        <v>46146.1</v>
      </c>
      <c r="H89" s="27"/>
      <c r="I89" s="27"/>
      <c r="J89" s="26"/>
      <c r="K89" s="26"/>
      <c r="L89" s="26"/>
      <c r="M89" s="24"/>
      <c r="N89" s="24"/>
      <c r="O89" s="56"/>
      <c r="P89" s="60"/>
    </row>
    <row r="90" spans="1:16" s="28" customFormat="1" ht="33" customHeight="1" x14ac:dyDescent="0.2">
      <c r="A90" s="24">
        <v>81</v>
      </c>
      <c r="B90" s="3" t="s">
        <v>120</v>
      </c>
      <c r="C90" s="25">
        <v>10002049</v>
      </c>
      <c r="D90" s="4" t="s">
        <v>37</v>
      </c>
      <c r="E90" s="53">
        <v>1</v>
      </c>
      <c r="F90" s="26">
        <v>49478.81</v>
      </c>
      <c r="G90" s="26">
        <f t="shared" si="1"/>
        <v>49478.81</v>
      </c>
      <c r="H90" s="27"/>
      <c r="I90" s="27"/>
      <c r="J90" s="26"/>
      <c r="K90" s="26"/>
      <c r="L90" s="26"/>
      <c r="M90" s="24"/>
      <c r="N90" s="24"/>
      <c r="O90" s="56"/>
      <c r="P90" s="60"/>
    </row>
    <row r="91" spans="1:16" s="28" customFormat="1" ht="33" customHeight="1" x14ac:dyDescent="0.2">
      <c r="A91" s="24">
        <v>82</v>
      </c>
      <c r="B91" s="3" t="s">
        <v>36</v>
      </c>
      <c r="C91" s="25">
        <v>10002051</v>
      </c>
      <c r="D91" s="4" t="s">
        <v>37</v>
      </c>
      <c r="E91" s="53">
        <v>1</v>
      </c>
      <c r="F91" s="26">
        <v>44435.08</v>
      </c>
      <c r="G91" s="26">
        <f t="shared" si="1"/>
        <v>44435.08</v>
      </c>
      <c r="H91" s="27"/>
      <c r="I91" s="27"/>
      <c r="J91" s="26"/>
      <c r="K91" s="26"/>
      <c r="L91" s="26"/>
      <c r="M91" s="24"/>
      <c r="N91" s="24"/>
      <c r="O91" s="56"/>
      <c r="P91" s="60"/>
    </row>
    <row r="92" spans="1:16" s="28" customFormat="1" ht="33" customHeight="1" x14ac:dyDescent="0.2">
      <c r="A92" s="24">
        <v>83</v>
      </c>
      <c r="B92" s="3" t="s">
        <v>121</v>
      </c>
      <c r="C92" s="25">
        <v>10002053</v>
      </c>
      <c r="D92" s="4" t="s">
        <v>37</v>
      </c>
      <c r="E92" s="53">
        <v>1</v>
      </c>
      <c r="F92" s="26">
        <v>43231.07</v>
      </c>
      <c r="G92" s="26">
        <f t="shared" si="1"/>
        <v>43231.07</v>
      </c>
      <c r="H92" s="27"/>
      <c r="I92" s="27"/>
      <c r="J92" s="26"/>
      <c r="K92" s="26"/>
      <c r="L92" s="26"/>
      <c r="M92" s="24"/>
      <c r="N92" s="24"/>
      <c r="O92" s="56"/>
      <c r="P92" s="60"/>
    </row>
    <row r="93" spans="1:16" s="28" customFormat="1" ht="33" customHeight="1" x14ac:dyDescent="0.2">
      <c r="A93" s="24">
        <v>84</v>
      </c>
      <c r="B93" s="3" t="s">
        <v>122</v>
      </c>
      <c r="C93" s="25">
        <v>10020625</v>
      </c>
      <c r="D93" s="4" t="s">
        <v>37</v>
      </c>
      <c r="E93" s="53">
        <v>1</v>
      </c>
      <c r="F93" s="26">
        <v>45005.08</v>
      </c>
      <c r="G93" s="26">
        <f t="shared" si="1"/>
        <v>45005.08</v>
      </c>
      <c r="H93" s="27"/>
      <c r="I93" s="27"/>
      <c r="J93" s="26"/>
      <c r="K93" s="26"/>
      <c r="L93" s="26"/>
      <c r="M93" s="24"/>
      <c r="N93" s="24"/>
      <c r="O93" s="56"/>
      <c r="P93" s="60"/>
    </row>
    <row r="94" spans="1:16" s="28" customFormat="1" ht="33" customHeight="1" x14ac:dyDescent="0.2">
      <c r="A94" s="24">
        <v>85</v>
      </c>
      <c r="B94" s="3" t="s">
        <v>123</v>
      </c>
      <c r="C94" s="25">
        <v>10002055</v>
      </c>
      <c r="D94" s="4" t="s">
        <v>37</v>
      </c>
      <c r="E94" s="53">
        <v>1</v>
      </c>
      <c r="F94" s="26">
        <v>43264.41</v>
      </c>
      <c r="G94" s="26">
        <f t="shared" si="1"/>
        <v>43264.41</v>
      </c>
      <c r="H94" s="27"/>
      <c r="I94" s="27"/>
      <c r="J94" s="26"/>
      <c r="K94" s="26"/>
      <c r="L94" s="26"/>
      <c r="M94" s="24"/>
      <c r="N94" s="24"/>
      <c r="O94" s="56"/>
      <c r="P94" s="60"/>
    </row>
    <row r="95" spans="1:16" s="28" customFormat="1" ht="33" customHeight="1" x14ac:dyDescent="0.2">
      <c r="A95" s="24">
        <v>86</v>
      </c>
      <c r="B95" s="3" t="s">
        <v>124</v>
      </c>
      <c r="C95" s="25">
        <v>10002057</v>
      </c>
      <c r="D95" s="4" t="s">
        <v>37</v>
      </c>
      <c r="E95" s="53">
        <v>1</v>
      </c>
      <c r="F95" s="26">
        <v>42964.41</v>
      </c>
      <c r="G95" s="26">
        <f t="shared" si="1"/>
        <v>42964.41</v>
      </c>
      <c r="H95" s="27"/>
      <c r="I95" s="27"/>
      <c r="J95" s="26"/>
      <c r="K95" s="26"/>
      <c r="L95" s="26"/>
      <c r="M95" s="24"/>
      <c r="N95" s="24"/>
      <c r="O95" s="56"/>
      <c r="P95" s="60"/>
    </row>
    <row r="96" spans="1:16" s="28" customFormat="1" ht="33" customHeight="1" x14ac:dyDescent="0.2">
      <c r="A96" s="24">
        <v>87</v>
      </c>
      <c r="B96" s="3" t="s">
        <v>125</v>
      </c>
      <c r="C96" s="25">
        <v>10002059</v>
      </c>
      <c r="D96" s="4" t="s">
        <v>37</v>
      </c>
      <c r="E96" s="53">
        <v>1</v>
      </c>
      <c r="F96" s="26">
        <v>43131.07</v>
      </c>
      <c r="G96" s="26">
        <f t="shared" si="1"/>
        <v>43131.07</v>
      </c>
      <c r="H96" s="27"/>
      <c r="I96" s="27"/>
      <c r="J96" s="26"/>
      <c r="K96" s="26"/>
      <c r="L96" s="26"/>
      <c r="M96" s="24"/>
      <c r="N96" s="24"/>
      <c r="O96" s="56"/>
      <c r="P96" s="60"/>
    </row>
    <row r="97" spans="1:16" s="28" customFormat="1" ht="33" customHeight="1" x14ac:dyDescent="0.2">
      <c r="A97" s="24">
        <v>88</v>
      </c>
      <c r="B97" s="3" t="s">
        <v>126</v>
      </c>
      <c r="C97" s="25">
        <v>10002061</v>
      </c>
      <c r="D97" s="4" t="s">
        <v>37</v>
      </c>
      <c r="E97" s="53">
        <v>1</v>
      </c>
      <c r="F97" s="26">
        <v>43061.07</v>
      </c>
      <c r="G97" s="26">
        <f t="shared" si="1"/>
        <v>43061.07</v>
      </c>
      <c r="H97" s="27"/>
      <c r="I97" s="27"/>
      <c r="J97" s="26"/>
      <c r="K97" s="26"/>
      <c r="L97" s="26"/>
      <c r="M97" s="24"/>
      <c r="N97" s="24"/>
      <c r="O97" s="56"/>
      <c r="P97" s="56"/>
    </row>
    <row r="98" spans="1:16" s="28" customFormat="1" ht="33" customHeight="1" x14ac:dyDescent="0.2">
      <c r="A98" s="24">
        <v>89</v>
      </c>
      <c r="B98" s="3" t="s">
        <v>127</v>
      </c>
      <c r="C98" s="25">
        <v>10008219</v>
      </c>
      <c r="D98" s="4" t="s">
        <v>37</v>
      </c>
      <c r="E98" s="53">
        <v>1</v>
      </c>
      <c r="F98" s="26">
        <v>43131.07</v>
      </c>
      <c r="G98" s="26">
        <f t="shared" si="1"/>
        <v>43131.07</v>
      </c>
      <c r="H98" s="27"/>
      <c r="I98" s="27"/>
      <c r="J98" s="26"/>
      <c r="K98" s="26"/>
      <c r="L98" s="26"/>
      <c r="M98" s="24"/>
      <c r="N98" s="24"/>
      <c r="O98" s="56"/>
      <c r="P98" s="56"/>
    </row>
    <row r="99" spans="1:16" s="28" customFormat="1" ht="33" customHeight="1" x14ac:dyDescent="0.2">
      <c r="A99" s="24">
        <v>90</v>
      </c>
      <c r="B99" s="3" t="s">
        <v>128</v>
      </c>
      <c r="C99" s="25">
        <v>10002063</v>
      </c>
      <c r="D99" s="4" t="s">
        <v>37</v>
      </c>
      <c r="E99" s="53">
        <v>1</v>
      </c>
      <c r="F99" s="26">
        <v>43564.75</v>
      </c>
      <c r="G99" s="26">
        <f t="shared" si="1"/>
        <v>43564.75</v>
      </c>
      <c r="H99" s="27"/>
      <c r="I99" s="27"/>
      <c r="J99" s="26"/>
      <c r="K99" s="26"/>
      <c r="L99" s="26"/>
      <c r="M99" s="24"/>
      <c r="N99" s="24"/>
      <c r="O99" s="56"/>
      <c r="P99" s="56"/>
    </row>
    <row r="100" spans="1:16" s="28" customFormat="1" ht="33" customHeight="1" x14ac:dyDescent="0.2">
      <c r="A100" s="24">
        <v>91</v>
      </c>
      <c r="B100" s="3" t="s">
        <v>35</v>
      </c>
      <c r="C100" s="25">
        <v>10020623</v>
      </c>
      <c r="D100" s="4" t="s">
        <v>37</v>
      </c>
      <c r="E100" s="53">
        <v>1</v>
      </c>
      <c r="F100" s="26">
        <v>42956.27</v>
      </c>
      <c r="G100" s="26">
        <f t="shared" si="1"/>
        <v>42956.27</v>
      </c>
      <c r="H100" s="27"/>
      <c r="I100" s="27"/>
      <c r="J100" s="26"/>
      <c r="K100" s="26"/>
      <c r="L100" s="26"/>
      <c r="M100" s="24"/>
      <c r="N100" s="24"/>
      <c r="O100" s="56"/>
      <c r="P100" s="56"/>
    </row>
    <row r="101" spans="1:16" s="28" customFormat="1" ht="33" customHeight="1" x14ac:dyDescent="0.2">
      <c r="A101" s="24">
        <v>92</v>
      </c>
      <c r="B101" s="3" t="s">
        <v>129</v>
      </c>
      <c r="C101" s="25">
        <v>10002067</v>
      </c>
      <c r="D101" s="4" t="s">
        <v>37</v>
      </c>
      <c r="E101" s="53">
        <v>1</v>
      </c>
      <c r="F101" s="26">
        <v>43131.07</v>
      </c>
      <c r="G101" s="26">
        <f t="shared" si="1"/>
        <v>43131.07</v>
      </c>
      <c r="H101" s="27"/>
      <c r="I101" s="27"/>
      <c r="J101" s="26"/>
      <c r="K101" s="26"/>
      <c r="L101" s="26"/>
      <c r="M101" s="24"/>
      <c r="N101" s="24"/>
      <c r="O101" s="56"/>
      <c r="P101" s="56"/>
    </row>
    <row r="102" spans="1:16" s="28" customFormat="1" ht="33" customHeight="1" x14ac:dyDescent="0.2">
      <c r="A102" s="24">
        <v>93</v>
      </c>
      <c r="B102" s="3" t="s">
        <v>130</v>
      </c>
      <c r="C102" s="25">
        <v>10144544</v>
      </c>
      <c r="D102" s="4" t="s">
        <v>37</v>
      </c>
      <c r="E102" s="53">
        <v>1</v>
      </c>
      <c r="F102" s="26">
        <v>43294.41</v>
      </c>
      <c r="G102" s="26">
        <f t="shared" si="1"/>
        <v>43294.41</v>
      </c>
      <c r="H102" s="27"/>
      <c r="I102" s="27"/>
      <c r="J102" s="26"/>
      <c r="K102" s="26"/>
      <c r="L102" s="26"/>
      <c r="M102" s="24"/>
      <c r="N102" s="24"/>
      <c r="O102" s="56"/>
      <c r="P102" s="56"/>
    </row>
    <row r="103" spans="1:16" s="28" customFormat="1" ht="33" customHeight="1" x14ac:dyDescent="0.2">
      <c r="A103" s="24">
        <v>94</v>
      </c>
      <c r="B103" s="3" t="s">
        <v>131</v>
      </c>
      <c r="C103" s="25">
        <v>10008216</v>
      </c>
      <c r="D103" s="4" t="s">
        <v>37</v>
      </c>
      <c r="E103" s="53">
        <v>1</v>
      </c>
      <c r="F103" s="26">
        <v>43294.41</v>
      </c>
      <c r="G103" s="26">
        <f t="shared" si="1"/>
        <v>43294.41</v>
      </c>
      <c r="H103" s="27"/>
      <c r="I103" s="27"/>
      <c r="J103" s="26"/>
      <c r="K103" s="26"/>
      <c r="L103" s="26"/>
      <c r="M103" s="24"/>
      <c r="N103" s="24"/>
      <c r="O103" s="56"/>
      <c r="P103" s="56"/>
    </row>
    <row r="104" spans="1:16" s="28" customFormat="1" ht="33" customHeight="1" x14ac:dyDescent="0.2">
      <c r="A104" s="24">
        <v>95</v>
      </c>
      <c r="B104" s="3" t="s">
        <v>132</v>
      </c>
      <c r="C104" s="25">
        <v>10006921</v>
      </c>
      <c r="D104" s="4" t="s">
        <v>37</v>
      </c>
      <c r="E104" s="53">
        <v>1</v>
      </c>
      <c r="F104" s="26">
        <v>46564.41</v>
      </c>
      <c r="G104" s="26">
        <f t="shared" si="1"/>
        <v>46564.41</v>
      </c>
      <c r="H104" s="27"/>
      <c r="I104" s="27"/>
      <c r="J104" s="26"/>
      <c r="K104" s="26"/>
      <c r="L104" s="26"/>
      <c r="M104" s="24"/>
      <c r="N104" s="24"/>
      <c r="O104" s="56"/>
      <c r="P104" s="56"/>
    </row>
    <row r="105" spans="1:16" s="28" customFormat="1" ht="33" customHeight="1" x14ac:dyDescent="0.2">
      <c r="A105" s="24">
        <v>96</v>
      </c>
      <c r="B105" s="3" t="s">
        <v>133</v>
      </c>
      <c r="C105" s="25">
        <v>10020847</v>
      </c>
      <c r="D105" s="4" t="s">
        <v>37</v>
      </c>
      <c r="E105" s="53">
        <v>1</v>
      </c>
      <c r="F105" s="26">
        <v>43194.41</v>
      </c>
      <c r="G105" s="26">
        <f t="shared" si="1"/>
        <v>43194.41</v>
      </c>
      <c r="H105" s="27"/>
      <c r="I105" s="27"/>
      <c r="J105" s="26"/>
      <c r="K105" s="26"/>
      <c r="L105" s="26"/>
      <c r="M105" s="24"/>
      <c r="N105" s="24"/>
      <c r="O105" s="56"/>
      <c r="P105" s="56"/>
    </row>
    <row r="106" spans="1:16" s="28" customFormat="1" ht="33" customHeight="1" x14ac:dyDescent="0.2">
      <c r="A106" s="24">
        <v>97</v>
      </c>
      <c r="B106" s="3" t="s">
        <v>134</v>
      </c>
      <c r="C106" s="25">
        <v>10020845</v>
      </c>
      <c r="D106" s="4" t="s">
        <v>37</v>
      </c>
      <c r="E106" s="53">
        <v>1</v>
      </c>
      <c r="F106" s="26">
        <v>42753.73</v>
      </c>
      <c r="G106" s="26">
        <f t="shared" si="1"/>
        <v>42753.73</v>
      </c>
      <c r="H106" s="27"/>
      <c r="I106" s="27"/>
      <c r="J106" s="26"/>
      <c r="K106" s="26"/>
      <c r="L106" s="26"/>
      <c r="M106" s="24"/>
      <c r="N106" s="24"/>
      <c r="O106" s="56"/>
      <c r="P106" s="56"/>
    </row>
    <row r="107" spans="1:16" s="28" customFormat="1" ht="33" customHeight="1" x14ac:dyDescent="0.2">
      <c r="A107" s="24">
        <v>98</v>
      </c>
      <c r="B107" s="3" t="s">
        <v>135</v>
      </c>
      <c r="C107" s="25">
        <v>10020846</v>
      </c>
      <c r="D107" s="4" t="s">
        <v>37</v>
      </c>
      <c r="E107" s="53">
        <v>1</v>
      </c>
      <c r="F107" s="26">
        <v>44268.42</v>
      </c>
      <c r="G107" s="26">
        <f t="shared" si="1"/>
        <v>44268.42</v>
      </c>
      <c r="H107" s="27"/>
      <c r="I107" s="27"/>
      <c r="J107" s="26"/>
      <c r="K107" s="26"/>
      <c r="L107" s="26"/>
      <c r="M107" s="24"/>
      <c r="N107" s="24"/>
      <c r="O107" s="56"/>
      <c r="P107" s="56"/>
    </row>
    <row r="108" spans="1:16" s="28" customFormat="1" ht="33" customHeight="1" x14ac:dyDescent="0.2">
      <c r="A108" s="24">
        <v>99</v>
      </c>
      <c r="B108" s="3" t="s">
        <v>136</v>
      </c>
      <c r="C108" s="25">
        <v>10152355</v>
      </c>
      <c r="D108" s="4" t="s">
        <v>37</v>
      </c>
      <c r="E108" s="53">
        <v>1</v>
      </c>
      <c r="F108" s="26">
        <v>44268.42</v>
      </c>
      <c r="G108" s="26">
        <f t="shared" si="1"/>
        <v>44268.42</v>
      </c>
      <c r="H108" s="27"/>
      <c r="I108" s="27"/>
      <c r="J108" s="26"/>
      <c r="K108" s="26"/>
      <c r="L108" s="26"/>
      <c r="M108" s="24"/>
      <c r="N108" s="24"/>
      <c r="O108" s="56"/>
      <c r="P108" s="56"/>
    </row>
    <row r="109" spans="1:16" s="28" customFormat="1" ht="33" customHeight="1" x14ac:dyDescent="0.2">
      <c r="A109" s="24">
        <v>100</v>
      </c>
      <c r="B109" s="3" t="s">
        <v>137</v>
      </c>
      <c r="C109" s="25">
        <v>10020848</v>
      </c>
      <c r="D109" s="4" t="s">
        <v>37</v>
      </c>
      <c r="E109" s="53">
        <v>1</v>
      </c>
      <c r="F109" s="26">
        <v>43127.74</v>
      </c>
      <c r="G109" s="26">
        <f t="shared" si="1"/>
        <v>43127.74</v>
      </c>
      <c r="H109" s="27"/>
      <c r="I109" s="27"/>
      <c r="J109" s="26"/>
      <c r="K109" s="26"/>
      <c r="L109" s="26"/>
      <c r="M109" s="24"/>
      <c r="N109" s="24"/>
      <c r="O109" s="56"/>
      <c r="P109" s="56"/>
    </row>
    <row r="110" spans="1:16" s="28" customFormat="1" ht="33" customHeight="1" x14ac:dyDescent="0.2">
      <c r="A110" s="24">
        <v>101</v>
      </c>
      <c r="B110" s="3" t="s">
        <v>138</v>
      </c>
      <c r="C110" s="25">
        <v>10113548</v>
      </c>
      <c r="D110" s="4" t="s">
        <v>37</v>
      </c>
      <c r="E110" s="53">
        <v>1</v>
      </c>
      <c r="F110" s="26">
        <v>57072.54</v>
      </c>
      <c r="G110" s="26">
        <f t="shared" si="1"/>
        <v>57072.54</v>
      </c>
      <c r="H110" s="27"/>
      <c r="I110" s="27"/>
      <c r="J110" s="26"/>
      <c r="K110" s="26"/>
      <c r="L110" s="26"/>
      <c r="M110" s="24"/>
      <c r="N110" s="24"/>
      <c r="O110" s="56"/>
      <c r="P110" s="56"/>
    </row>
    <row r="111" spans="1:16" s="28" customFormat="1" ht="33" customHeight="1" x14ac:dyDescent="0.2">
      <c r="A111" s="24">
        <v>102</v>
      </c>
      <c r="B111" s="3" t="s">
        <v>139</v>
      </c>
      <c r="C111" s="25">
        <v>10144571</v>
      </c>
      <c r="D111" s="4" t="s">
        <v>37</v>
      </c>
      <c r="E111" s="53">
        <v>1</v>
      </c>
      <c r="F111" s="26">
        <v>57072.54</v>
      </c>
      <c r="G111" s="26">
        <f t="shared" si="1"/>
        <v>57072.54</v>
      </c>
      <c r="H111" s="27"/>
      <c r="I111" s="27"/>
      <c r="J111" s="26"/>
      <c r="K111" s="26"/>
      <c r="L111" s="26"/>
      <c r="M111" s="24"/>
      <c r="N111" s="24"/>
      <c r="O111" s="56"/>
      <c r="P111" s="56"/>
    </row>
    <row r="112" spans="1:16" s="28" customFormat="1" ht="33" customHeight="1" x14ac:dyDescent="0.2">
      <c r="A112" s="24">
        <v>103</v>
      </c>
      <c r="B112" s="3" t="s">
        <v>140</v>
      </c>
      <c r="C112" s="25">
        <v>10088680</v>
      </c>
      <c r="D112" s="4" t="s">
        <v>37</v>
      </c>
      <c r="E112" s="53">
        <v>1</v>
      </c>
      <c r="F112" s="26">
        <v>57072.54</v>
      </c>
      <c r="G112" s="26">
        <f t="shared" si="1"/>
        <v>57072.54</v>
      </c>
      <c r="H112" s="27"/>
      <c r="I112" s="27"/>
      <c r="J112" s="26"/>
      <c r="K112" s="26"/>
      <c r="L112" s="26"/>
      <c r="M112" s="24"/>
      <c r="N112" s="24"/>
      <c r="O112" s="56"/>
      <c r="P112" s="56"/>
    </row>
    <row r="113" spans="1:16" s="28" customFormat="1" ht="33" customHeight="1" x14ac:dyDescent="0.2">
      <c r="A113" s="24">
        <v>104</v>
      </c>
      <c r="B113" s="3" t="s">
        <v>141</v>
      </c>
      <c r="C113" s="25">
        <v>10002085</v>
      </c>
      <c r="D113" s="4" t="s">
        <v>37</v>
      </c>
      <c r="E113" s="53">
        <v>1</v>
      </c>
      <c r="F113" s="26">
        <v>44305.08</v>
      </c>
      <c r="G113" s="26">
        <f t="shared" si="1"/>
        <v>44305.08</v>
      </c>
      <c r="H113" s="27"/>
      <c r="I113" s="27"/>
      <c r="J113" s="26"/>
      <c r="K113" s="26"/>
      <c r="L113" s="26"/>
      <c r="M113" s="24"/>
      <c r="N113" s="24"/>
      <c r="O113" s="56"/>
      <c r="P113" s="56"/>
    </row>
    <row r="114" spans="1:16" s="28" customFormat="1" ht="33" customHeight="1" x14ac:dyDescent="0.2">
      <c r="A114" s="24">
        <v>105</v>
      </c>
      <c r="B114" s="3" t="s">
        <v>142</v>
      </c>
      <c r="C114" s="25">
        <v>10002087</v>
      </c>
      <c r="D114" s="4" t="s">
        <v>37</v>
      </c>
      <c r="E114" s="53">
        <v>1</v>
      </c>
      <c r="F114" s="26">
        <v>43197.74</v>
      </c>
      <c r="G114" s="26">
        <f t="shared" si="1"/>
        <v>43197.74</v>
      </c>
      <c r="H114" s="27"/>
      <c r="I114" s="27"/>
      <c r="J114" s="26"/>
      <c r="K114" s="26"/>
      <c r="L114" s="26"/>
      <c r="M114" s="24"/>
      <c r="N114" s="24"/>
      <c r="O114" s="56"/>
      <c r="P114" s="56"/>
    </row>
    <row r="115" spans="1:16" s="28" customFormat="1" ht="33" customHeight="1" x14ac:dyDescent="0.2">
      <c r="A115" s="24">
        <v>106</v>
      </c>
      <c r="B115" s="3" t="s">
        <v>143</v>
      </c>
      <c r="C115" s="25">
        <v>10002089</v>
      </c>
      <c r="D115" s="4" t="s">
        <v>37</v>
      </c>
      <c r="E115" s="53">
        <v>1</v>
      </c>
      <c r="F115" s="26">
        <v>48686.720000000001</v>
      </c>
      <c r="G115" s="26">
        <f t="shared" si="1"/>
        <v>48686.720000000001</v>
      </c>
      <c r="H115" s="27"/>
      <c r="I115" s="27"/>
      <c r="J115" s="26"/>
      <c r="K115" s="26"/>
      <c r="L115" s="26"/>
      <c r="M115" s="24"/>
      <c r="N115" s="24"/>
      <c r="O115" s="56"/>
      <c r="P115" s="56"/>
    </row>
    <row r="116" spans="1:16" s="28" customFormat="1" ht="33" customHeight="1" x14ac:dyDescent="0.2">
      <c r="A116" s="24">
        <v>107</v>
      </c>
      <c r="B116" s="3" t="s">
        <v>144</v>
      </c>
      <c r="C116" s="25">
        <v>10002091</v>
      </c>
      <c r="D116" s="4" t="s">
        <v>37</v>
      </c>
      <c r="E116" s="53">
        <v>1</v>
      </c>
      <c r="F116" s="26">
        <v>48686.720000000001</v>
      </c>
      <c r="G116" s="26">
        <f t="shared" si="1"/>
        <v>48686.720000000001</v>
      </c>
      <c r="H116" s="27"/>
      <c r="I116" s="27"/>
      <c r="J116" s="26"/>
      <c r="K116" s="26"/>
      <c r="L116" s="26"/>
      <c r="M116" s="24"/>
      <c r="N116" s="24"/>
      <c r="O116" s="56"/>
      <c r="P116" s="56"/>
    </row>
    <row r="117" spans="1:16" s="28" customFormat="1" ht="33" customHeight="1" x14ac:dyDescent="0.2">
      <c r="A117" s="24">
        <v>108</v>
      </c>
      <c r="B117" s="3" t="s">
        <v>145</v>
      </c>
      <c r="C117" s="25">
        <v>10002093</v>
      </c>
      <c r="D117" s="4" t="s">
        <v>37</v>
      </c>
      <c r="E117" s="53">
        <v>1</v>
      </c>
      <c r="F117" s="26">
        <v>48686.720000000001</v>
      </c>
      <c r="G117" s="26">
        <f t="shared" si="1"/>
        <v>48686.720000000001</v>
      </c>
      <c r="H117" s="27"/>
      <c r="I117" s="27"/>
      <c r="J117" s="26"/>
      <c r="K117" s="26"/>
      <c r="L117" s="26"/>
      <c r="M117" s="24"/>
      <c r="N117" s="24"/>
      <c r="O117" s="56"/>
      <c r="P117" s="56"/>
    </row>
    <row r="118" spans="1:16" s="28" customFormat="1" ht="33" customHeight="1" x14ac:dyDescent="0.2">
      <c r="A118" s="24">
        <v>109</v>
      </c>
      <c r="B118" s="3" t="s">
        <v>146</v>
      </c>
      <c r="C118" s="25">
        <v>10002095</v>
      </c>
      <c r="D118" s="4" t="s">
        <v>37</v>
      </c>
      <c r="E118" s="53">
        <v>1</v>
      </c>
      <c r="F118" s="26">
        <v>48686.720000000001</v>
      </c>
      <c r="G118" s="26">
        <f t="shared" si="1"/>
        <v>48686.720000000001</v>
      </c>
      <c r="H118" s="27"/>
      <c r="I118" s="27"/>
      <c r="J118" s="26"/>
      <c r="K118" s="26"/>
      <c r="L118" s="26"/>
      <c r="M118" s="24"/>
      <c r="N118" s="24"/>
      <c r="O118" s="56"/>
      <c r="P118" s="56"/>
    </row>
    <row r="119" spans="1:16" s="28" customFormat="1" ht="33" customHeight="1" x14ac:dyDescent="0.2">
      <c r="A119" s="24">
        <v>110</v>
      </c>
      <c r="B119" s="3" t="s">
        <v>147</v>
      </c>
      <c r="C119" s="25">
        <v>10002097</v>
      </c>
      <c r="D119" s="4" t="s">
        <v>37</v>
      </c>
      <c r="E119" s="53">
        <v>1</v>
      </c>
      <c r="F119" s="26">
        <v>48686.720000000001</v>
      </c>
      <c r="G119" s="26">
        <f t="shared" si="1"/>
        <v>48686.720000000001</v>
      </c>
      <c r="H119" s="27"/>
      <c r="I119" s="27"/>
      <c r="J119" s="26"/>
      <c r="K119" s="26"/>
      <c r="L119" s="26"/>
      <c r="M119" s="24"/>
      <c r="N119" s="24"/>
      <c r="O119" s="56"/>
      <c r="P119" s="56"/>
    </row>
    <row r="120" spans="1:16" s="28" customFormat="1" ht="33" customHeight="1" x14ac:dyDescent="0.2">
      <c r="A120" s="24">
        <v>111</v>
      </c>
      <c r="B120" s="3" t="s">
        <v>148</v>
      </c>
      <c r="C120" s="25">
        <v>10002099</v>
      </c>
      <c r="D120" s="4" t="s">
        <v>37</v>
      </c>
      <c r="E120" s="53">
        <v>1</v>
      </c>
      <c r="F120" s="26">
        <v>48686.720000000001</v>
      </c>
      <c r="G120" s="26">
        <f t="shared" si="1"/>
        <v>48686.720000000001</v>
      </c>
      <c r="H120" s="27"/>
      <c r="I120" s="27"/>
      <c r="J120" s="26"/>
      <c r="K120" s="26"/>
      <c r="L120" s="26"/>
      <c r="M120" s="24"/>
      <c r="N120" s="24"/>
      <c r="O120" s="56"/>
      <c r="P120" s="56"/>
    </row>
    <row r="121" spans="1:16" s="28" customFormat="1" ht="33" customHeight="1" x14ac:dyDescent="0.2">
      <c r="A121" s="24">
        <v>112</v>
      </c>
      <c r="B121" s="3" t="s">
        <v>149</v>
      </c>
      <c r="C121" s="25">
        <v>10002101</v>
      </c>
      <c r="D121" s="4" t="s">
        <v>37</v>
      </c>
      <c r="E121" s="53">
        <v>1</v>
      </c>
      <c r="F121" s="26">
        <v>48686.720000000001</v>
      </c>
      <c r="G121" s="26">
        <f t="shared" si="1"/>
        <v>48686.720000000001</v>
      </c>
      <c r="H121" s="27"/>
      <c r="I121" s="27"/>
      <c r="J121" s="26"/>
      <c r="K121" s="26"/>
      <c r="L121" s="26"/>
      <c r="M121" s="24"/>
      <c r="N121" s="24"/>
      <c r="O121" s="56"/>
      <c r="P121" s="56"/>
    </row>
    <row r="122" spans="1:16" s="28" customFormat="1" ht="33" customHeight="1" x14ac:dyDescent="0.2">
      <c r="A122" s="24">
        <v>113</v>
      </c>
      <c r="B122" s="3" t="s">
        <v>150</v>
      </c>
      <c r="C122" s="25">
        <v>10002107</v>
      </c>
      <c r="D122" s="4" t="s">
        <v>37</v>
      </c>
      <c r="E122" s="53">
        <v>1</v>
      </c>
      <c r="F122" s="26">
        <v>47960.45</v>
      </c>
      <c r="G122" s="26">
        <f t="shared" si="1"/>
        <v>47960.45</v>
      </c>
      <c r="H122" s="27"/>
      <c r="I122" s="27"/>
      <c r="J122" s="26"/>
      <c r="K122" s="26"/>
      <c r="L122" s="26"/>
      <c r="M122" s="24"/>
      <c r="N122" s="24"/>
      <c r="O122" s="56"/>
      <c r="P122" s="56"/>
    </row>
    <row r="123" spans="1:16" ht="14.25" x14ac:dyDescent="0.2">
      <c r="A123" s="29"/>
      <c r="B123" s="30"/>
      <c r="C123" s="31"/>
      <c r="D123" s="29"/>
      <c r="E123" s="32"/>
      <c r="F123" s="33" t="s">
        <v>21</v>
      </c>
      <c r="G123" s="34">
        <f>SUM(G10:G122)</f>
        <v>6200426.7299999995</v>
      </c>
      <c r="H123" s="34"/>
      <c r="I123" s="34"/>
      <c r="J123" s="34"/>
      <c r="K123" s="34"/>
      <c r="L123" s="34"/>
      <c r="M123" s="35"/>
      <c r="N123" s="35"/>
      <c r="O123" s="5"/>
      <c r="P123" s="61"/>
    </row>
    <row r="124" spans="1:16" ht="15" x14ac:dyDescent="0.2">
      <c r="A124" s="29"/>
      <c r="B124" s="30"/>
      <c r="C124" s="31"/>
      <c r="D124" s="29"/>
      <c r="E124" s="32"/>
      <c r="F124" s="36"/>
      <c r="G124" s="36"/>
      <c r="H124" s="34"/>
      <c r="I124" s="34"/>
      <c r="J124" s="34"/>
      <c r="K124" s="37"/>
      <c r="L124" s="37"/>
      <c r="M124" s="35"/>
      <c r="N124" s="35"/>
      <c r="O124" s="5"/>
      <c r="P124" s="61"/>
    </row>
    <row r="125" spans="1:16" ht="15" x14ac:dyDescent="0.2">
      <c r="A125" s="29"/>
      <c r="B125" s="30"/>
      <c r="C125" s="31"/>
      <c r="D125" s="29"/>
      <c r="E125" s="32"/>
      <c r="F125" s="36"/>
      <c r="G125" s="36"/>
      <c r="H125" s="34"/>
      <c r="I125" s="34"/>
      <c r="J125" s="34"/>
      <c r="K125" s="37"/>
      <c r="L125" s="37"/>
      <c r="M125" s="35"/>
      <c r="N125" s="35"/>
      <c r="O125" s="5"/>
      <c r="P125" s="61"/>
    </row>
    <row r="126" spans="1:16" ht="15" x14ac:dyDescent="0.2">
      <c r="A126" s="38" t="s">
        <v>152</v>
      </c>
      <c r="B126" s="30"/>
      <c r="C126" s="33">
        <v>14819651.310000001</v>
      </c>
      <c r="D126" s="29"/>
      <c r="E126" s="32"/>
      <c r="F126" s="36"/>
      <c r="G126" s="36"/>
      <c r="H126" s="34"/>
      <c r="I126" s="34"/>
      <c r="J126" s="34"/>
      <c r="K126" s="37"/>
      <c r="L126" s="37"/>
      <c r="M126" s="35"/>
      <c r="N126" s="35"/>
      <c r="O126" s="5"/>
      <c r="P126" s="61"/>
    </row>
    <row r="127" spans="1:16" ht="14.25" x14ac:dyDescent="0.2">
      <c r="A127" s="38" t="s">
        <v>22</v>
      </c>
      <c r="B127" s="38"/>
      <c r="C127" s="33">
        <f>C126*1.18</f>
        <v>17487188.5458</v>
      </c>
      <c r="D127" s="8"/>
      <c r="E127" s="11"/>
      <c r="F127" s="39"/>
      <c r="G127" s="40"/>
      <c r="H127" s="11"/>
      <c r="I127" s="11"/>
      <c r="J127" s="41"/>
      <c r="K127" s="41"/>
      <c r="L127" s="41"/>
      <c r="M127" s="6"/>
      <c r="N127" s="6"/>
      <c r="O127" s="6"/>
      <c r="P127" s="61"/>
    </row>
    <row r="128" spans="1:16" x14ac:dyDescent="0.2">
      <c r="A128" s="8"/>
      <c r="B128" s="8"/>
      <c r="C128" s="8"/>
      <c r="D128" s="8"/>
      <c r="E128" s="9"/>
      <c r="F128" s="10"/>
      <c r="G128" s="11"/>
      <c r="H128" s="11"/>
      <c r="I128" s="11"/>
      <c r="J128" s="41"/>
      <c r="K128" s="41"/>
      <c r="L128" s="41"/>
      <c r="M128" s="6"/>
      <c r="N128" s="6"/>
      <c r="O128" s="6"/>
      <c r="P128" s="61"/>
    </row>
    <row r="129" spans="1:16" x14ac:dyDescent="0.2">
      <c r="A129" s="42" t="s">
        <v>23</v>
      </c>
      <c r="B129" s="42"/>
      <c r="C129" s="42"/>
      <c r="D129" s="42"/>
      <c r="E129" s="42"/>
      <c r="F129" s="42"/>
      <c r="G129" s="42"/>
      <c r="H129" s="42"/>
      <c r="I129" s="42"/>
      <c r="J129" s="41"/>
      <c r="K129" s="41"/>
      <c r="L129" s="41"/>
      <c r="M129" s="6"/>
      <c r="N129" s="6"/>
      <c r="O129" s="6"/>
      <c r="P129" s="61"/>
    </row>
    <row r="130" spans="1:16" x14ac:dyDescent="0.2">
      <c r="A130" s="42" t="s">
        <v>24</v>
      </c>
      <c r="B130" s="42"/>
      <c r="C130" s="42"/>
      <c r="D130" s="42"/>
      <c r="E130" s="42"/>
      <c r="F130" s="42"/>
      <c r="G130" s="42"/>
      <c r="H130" s="42"/>
      <c r="I130" s="42"/>
      <c r="J130" s="41"/>
      <c r="K130" s="41"/>
      <c r="L130" s="41"/>
      <c r="M130" s="6"/>
      <c r="N130" s="6"/>
      <c r="O130" s="6"/>
      <c r="P130" s="61"/>
    </row>
    <row r="131" spans="1:16" x14ac:dyDescent="0.2">
      <c r="A131" s="42" t="s">
        <v>25</v>
      </c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6"/>
      <c r="O131" s="6"/>
      <c r="P131" s="61"/>
    </row>
    <row r="132" spans="1:16" x14ac:dyDescent="0.2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6"/>
      <c r="O132" s="6"/>
      <c r="P132" s="61"/>
    </row>
    <row r="133" spans="1:16" x14ac:dyDescent="0.2">
      <c r="A133" s="42" t="s">
        <v>26</v>
      </c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6"/>
      <c r="O133" s="6"/>
      <c r="P133" s="61"/>
    </row>
    <row r="134" spans="1:16" x14ac:dyDescent="0.2">
      <c r="A134" s="43"/>
      <c r="B134" s="43"/>
      <c r="C134" s="43"/>
      <c r="D134" s="43"/>
      <c r="E134" s="43"/>
      <c r="F134" s="44"/>
      <c r="G134" s="44"/>
      <c r="H134" s="44"/>
      <c r="I134" s="44"/>
      <c r="J134" s="44"/>
      <c r="K134" s="44"/>
      <c r="L134" s="44"/>
      <c r="M134" s="43"/>
      <c r="N134" s="43"/>
      <c r="O134" s="6"/>
      <c r="P134" s="61"/>
    </row>
    <row r="135" spans="1:16" x14ac:dyDescent="0.2">
      <c r="A135" s="45" t="s">
        <v>27</v>
      </c>
      <c r="B135" s="45"/>
      <c r="C135" s="45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6"/>
      <c r="O135" s="6"/>
      <c r="P135" s="61"/>
    </row>
    <row r="136" spans="1:16" x14ac:dyDescent="0.2">
      <c r="A136" s="46" t="s">
        <v>28</v>
      </c>
      <c r="B136" s="46"/>
      <c r="C136" s="46"/>
      <c r="D136" s="46"/>
      <c r="E136" s="46"/>
      <c r="F136" s="46"/>
      <c r="G136" s="46"/>
      <c r="H136" s="46"/>
      <c r="I136" s="46"/>
      <c r="J136" s="46"/>
      <c r="K136" s="46"/>
      <c r="L136" s="46"/>
      <c r="M136" s="46"/>
      <c r="N136" s="6"/>
      <c r="O136" s="6"/>
      <c r="P136" s="61"/>
    </row>
    <row r="137" spans="1:16" x14ac:dyDescent="0.2">
      <c r="A137" s="43"/>
      <c r="B137" s="43"/>
      <c r="C137" s="43"/>
      <c r="D137" s="43"/>
      <c r="E137" s="43"/>
      <c r="F137" s="44"/>
      <c r="G137" s="44"/>
      <c r="H137" s="44"/>
      <c r="I137" s="44"/>
      <c r="J137" s="44"/>
      <c r="K137" s="44"/>
      <c r="L137" s="44"/>
      <c r="M137" s="43"/>
      <c r="N137" s="43"/>
      <c r="O137" s="6"/>
      <c r="P137" s="61"/>
    </row>
    <row r="138" spans="1:16" x14ac:dyDescent="0.2">
      <c r="A138" s="43"/>
      <c r="B138" s="43"/>
      <c r="C138" s="43"/>
      <c r="D138" s="43"/>
      <c r="E138" s="43"/>
      <c r="F138" s="44"/>
      <c r="G138" s="44"/>
      <c r="H138" s="44"/>
      <c r="I138" s="44"/>
      <c r="J138" s="12"/>
      <c r="K138" s="12"/>
      <c r="L138" s="12"/>
      <c r="M138" s="5"/>
      <c r="N138" s="5"/>
      <c r="O138" s="5"/>
      <c r="P138" s="61"/>
    </row>
    <row r="139" spans="1:16" x14ac:dyDescent="0.2">
      <c r="A139" s="59" t="s">
        <v>29</v>
      </c>
      <c r="B139" s="59"/>
      <c r="C139" s="59"/>
      <c r="D139" s="59"/>
      <c r="E139" s="59"/>
      <c r="F139" s="59"/>
      <c r="G139" s="11"/>
      <c r="H139" s="11"/>
      <c r="I139" s="11"/>
      <c r="J139" s="12"/>
      <c r="K139" s="12"/>
      <c r="L139" s="12"/>
      <c r="M139" s="5"/>
      <c r="N139" s="5"/>
      <c r="O139" s="5"/>
      <c r="P139" s="61"/>
    </row>
    <row r="140" spans="1:16" ht="15.75" x14ac:dyDescent="0.2">
      <c r="A140" s="57" t="s">
        <v>30</v>
      </c>
      <c r="B140" s="57"/>
      <c r="C140" s="57"/>
      <c r="D140" s="57"/>
      <c r="E140" s="57"/>
      <c r="F140" s="57"/>
      <c r="G140" s="11"/>
      <c r="H140" s="11"/>
      <c r="I140" s="11"/>
      <c r="J140" s="12"/>
      <c r="K140" s="12"/>
      <c r="L140" s="12"/>
      <c r="M140" s="5"/>
      <c r="N140" s="5"/>
      <c r="O140" s="5"/>
      <c r="P140" s="61"/>
    </row>
    <row r="141" spans="1:16" x14ac:dyDescent="0.2">
      <c r="A141" s="59" t="s">
        <v>29</v>
      </c>
      <c r="B141" s="59"/>
      <c r="C141" s="59"/>
      <c r="D141" s="59"/>
      <c r="E141" s="59"/>
      <c r="F141" s="59"/>
      <c r="G141" s="11"/>
      <c r="H141" s="11"/>
      <c r="I141" s="11"/>
      <c r="J141" s="12"/>
      <c r="K141" s="12"/>
      <c r="L141" s="12"/>
      <c r="M141" s="5"/>
      <c r="N141" s="5"/>
      <c r="O141" s="5"/>
      <c r="P141" s="61"/>
    </row>
    <row r="142" spans="1:16" ht="15.75" x14ac:dyDescent="0.2">
      <c r="A142" s="57" t="s">
        <v>31</v>
      </c>
      <c r="B142" s="57"/>
      <c r="C142" s="57"/>
      <c r="D142" s="57"/>
      <c r="E142" s="57"/>
      <c r="F142" s="10"/>
      <c r="G142" s="11"/>
      <c r="H142" s="11"/>
      <c r="I142" s="11"/>
      <c r="J142" s="12"/>
      <c r="K142" s="12"/>
      <c r="L142" s="12"/>
      <c r="M142" s="5"/>
      <c r="N142" s="5"/>
      <c r="O142" s="5"/>
      <c r="P142" s="61"/>
    </row>
    <row r="143" spans="1:16" x14ac:dyDescent="0.2">
      <c r="A143" s="8"/>
      <c r="B143" s="8"/>
      <c r="C143" s="8"/>
      <c r="D143" s="8"/>
      <c r="E143" s="9"/>
      <c r="F143" s="10"/>
      <c r="G143" s="10"/>
      <c r="H143" s="11"/>
      <c r="I143" s="11"/>
      <c r="J143" s="11"/>
      <c r="K143" s="12"/>
      <c r="L143" s="12"/>
      <c r="M143" s="5"/>
      <c r="N143" s="5"/>
      <c r="O143" s="5"/>
      <c r="P143" s="61"/>
    </row>
    <row r="144" spans="1:16" x14ac:dyDescent="0.2">
      <c r="A144" s="8"/>
      <c r="B144" s="8"/>
      <c r="C144" s="8"/>
      <c r="D144" s="8"/>
      <c r="E144" s="9"/>
      <c r="F144" s="10"/>
      <c r="G144" s="10"/>
      <c r="H144" s="11"/>
      <c r="I144" s="11"/>
      <c r="J144" s="11"/>
      <c r="K144" s="12"/>
      <c r="L144" s="12"/>
      <c r="M144" s="5"/>
      <c r="N144" s="5"/>
      <c r="O144" s="5"/>
      <c r="P144" s="61"/>
    </row>
    <row r="145" spans="16:16" x14ac:dyDescent="0.2">
      <c r="P145" s="61"/>
    </row>
    <row r="146" spans="16:16" x14ac:dyDescent="0.2">
      <c r="P146" s="61"/>
    </row>
    <row r="147" spans="16:16" x14ac:dyDescent="0.2">
      <c r="P147" s="61"/>
    </row>
    <row r="148" spans="16:16" x14ac:dyDescent="0.2">
      <c r="P148" s="61"/>
    </row>
    <row r="149" spans="16:16" x14ac:dyDescent="0.2">
      <c r="P149" s="61"/>
    </row>
    <row r="150" spans="16:16" x14ac:dyDescent="0.2">
      <c r="P150" s="61"/>
    </row>
    <row r="151" spans="16:16" x14ac:dyDescent="0.2">
      <c r="P151" s="61"/>
    </row>
    <row r="152" spans="16:16" x14ac:dyDescent="0.2">
      <c r="P152" s="61"/>
    </row>
    <row r="153" spans="16:16" x14ac:dyDescent="0.2">
      <c r="P153" s="61"/>
    </row>
    <row r="154" spans="16:16" x14ac:dyDescent="0.2">
      <c r="P154" s="61"/>
    </row>
    <row r="155" spans="16:16" x14ac:dyDescent="0.2">
      <c r="P155" s="61"/>
    </row>
    <row r="156" spans="16:16" x14ac:dyDescent="0.2">
      <c r="P156" s="61"/>
    </row>
    <row r="157" spans="16:16" x14ac:dyDescent="0.2">
      <c r="P157" s="61"/>
    </row>
    <row r="158" spans="16:16" x14ac:dyDescent="0.2">
      <c r="P158" s="61"/>
    </row>
    <row r="159" spans="16:16" x14ac:dyDescent="0.2">
      <c r="P159" s="61"/>
    </row>
    <row r="160" spans="16:16" x14ac:dyDescent="0.2">
      <c r="P160" s="61"/>
    </row>
    <row r="161" spans="16:16" x14ac:dyDescent="0.2">
      <c r="P161" s="61"/>
    </row>
    <row r="162" spans="16:16" x14ac:dyDescent="0.2">
      <c r="P162" s="61"/>
    </row>
    <row r="163" spans="16:16" x14ac:dyDescent="0.2">
      <c r="P163" s="61"/>
    </row>
    <row r="164" spans="16:16" x14ac:dyDescent="0.2">
      <c r="P164" s="61"/>
    </row>
    <row r="165" spans="16:16" x14ac:dyDescent="0.2">
      <c r="P165" s="61"/>
    </row>
    <row r="166" spans="16:16" x14ac:dyDescent="0.2">
      <c r="P166" s="61"/>
    </row>
    <row r="167" spans="16:16" x14ac:dyDescent="0.2">
      <c r="P167" s="61"/>
    </row>
    <row r="168" spans="16:16" x14ac:dyDescent="0.2">
      <c r="P168" s="61"/>
    </row>
    <row r="169" spans="16:16" x14ac:dyDescent="0.2">
      <c r="P169" s="61"/>
    </row>
    <row r="170" spans="16:16" x14ac:dyDescent="0.2">
      <c r="P170" s="61"/>
    </row>
    <row r="171" spans="16:16" x14ac:dyDescent="0.2">
      <c r="P171" s="61"/>
    </row>
    <row r="172" spans="16:16" x14ac:dyDescent="0.2">
      <c r="P172" s="61"/>
    </row>
    <row r="173" spans="16:16" x14ac:dyDescent="0.2">
      <c r="P173" s="61"/>
    </row>
    <row r="174" spans="16:16" x14ac:dyDescent="0.2">
      <c r="P174" s="61"/>
    </row>
    <row r="175" spans="16:16" x14ac:dyDescent="0.2">
      <c r="P175" s="61"/>
    </row>
    <row r="176" spans="16:16" x14ac:dyDescent="0.2">
      <c r="P176" s="61"/>
    </row>
    <row r="177" spans="16:16" x14ac:dyDescent="0.2">
      <c r="P177" s="61"/>
    </row>
    <row r="178" spans="16:16" x14ac:dyDescent="0.2">
      <c r="P178" s="61"/>
    </row>
    <row r="179" spans="16:16" x14ac:dyDescent="0.2">
      <c r="P179" s="61"/>
    </row>
    <row r="180" spans="16:16" x14ac:dyDescent="0.2">
      <c r="P180" s="61"/>
    </row>
    <row r="181" spans="16:16" x14ac:dyDescent="0.2">
      <c r="P181" s="61"/>
    </row>
    <row r="182" spans="16:16" x14ac:dyDescent="0.2">
      <c r="P182" s="61"/>
    </row>
    <row r="183" spans="16:16" x14ac:dyDescent="0.2">
      <c r="P183" s="61"/>
    </row>
    <row r="184" spans="16:16" x14ac:dyDescent="0.2">
      <c r="P184" s="61"/>
    </row>
    <row r="185" spans="16:16" x14ac:dyDescent="0.2">
      <c r="P185" s="61"/>
    </row>
    <row r="186" spans="16:16" x14ac:dyDescent="0.2">
      <c r="P186" s="35"/>
    </row>
    <row r="187" spans="16:16" x14ac:dyDescent="0.2">
      <c r="P187" s="35"/>
    </row>
    <row r="188" spans="16:16" x14ac:dyDescent="0.2">
      <c r="P188" s="35"/>
    </row>
    <row r="189" spans="16:16" x14ac:dyDescent="0.2">
      <c r="P189" s="35"/>
    </row>
    <row r="190" spans="16:16" x14ac:dyDescent="0.2">
      <c r="P190" s="62"/>
    </row>
    <row r="191" spans="16:16" x14ac:dyDescent="0.2">
      <c r="P191" s="62"/>
    </row>
    <row r="192" spans="16:16" x14ac:dyDescent="0.2">
      <c r="P192" s="62"/>
    </row>
    <row r="193" spans="16:16" x14ac:dyDescent="0.2">
      <c r="P193" s="62"/>
    </row>
    <row r="194" spans="16:16" x14ac:dyDescent="0.2">
      <c r="P194" s="62"/>
    </row>
    <row r="195" spans="16:16" x14ac:dyDescent="0.2">
      <c r="P195" s="62"/>
    </row>
    <row r="196" spans="16:16" x14ac:dyDescent="0.2">
      <c r="P196" s="62"/>
    </row>
    <row r="197" spans="16:16" x14ac:dyDescent="0.2">
      <c r="P197" s="62"/>
    </row>
    <row r="198" spans="16:16" x14ac:dyDescent="0.2">
      <c r="P198" s="62"/>
    </row>
    <row r="199" spans="16:16" x14ac:dyDescent="0.2">
      <c r="P199" s="62"/>
    </row>
    <row r="200" spans="16:16" x14ac:dyDescent="0.2">
      <c r="P200" s="62"/>
    </row>
    <row r="201" spans="16:16" x14ac:dyDescent="0.2">
      <c r="P201" s="35"/>
    </row>
    <row r="202" spans="16:16" x14ac:dyDescent="0.2">
      <c r="P202" s="35"/>
    </row>
    <row r="203" spans="16:16" x14ac:dyDescent="0.2">
      <c r="P203" s="35"/>
    </row>
    <row r="204" spans="16:16" x14ac:dyDescent="0.2">
      <c r="P204" s="35"/>
    </row>
    <row r="205" spans="16:16" x14ac:dyDescent="0.2">
      <c r="P205" s="35"/>
    </row>
    <row r="206" spans="16:16" x14ac:dyDescent="0.2">
      <c r="P206" s="35"/>
    </row>
    <row r="207" spans="16:16" x14ac:dyDescent="0.2">
      <c r="P207" s="35"/>
    </row>
    <row r="208" spans="16:16" x14ac:dyDescent="0.2">
      <c r="P208" s="35"/>
    </row>
    <row r="209" spans="16:16" x14ac:dyDescent="0.2">
      <c r="P209" s="63"/>
    </row>
    <row r="210" spans="16:16" x14ac:dyDescent="0.2">
      <c r="P210" s="63"/>
    </row>
    <row r="211" spans="16:16" x14ac:dyDescent="0.2">
      <c r="P211" s="63"/>
    </row>
    <row r="212" spans="16:16" x14ac:dyDescent="0.2">
      <c r="P212" s="63"/>
    </row>
    <row r="213" spans="16:16" x14ac:dyDescent="0.2">
      <c r="P213" s="63"/>
    </row>
    <row r="214" spans="16:16" x14ac:dyDescent="0.2">
      <c r="P214" s="63"/>
    </row>
    <row r="215" spans="16:16" x14ac:dyDescent="0.2">
      <c r="P215" s="63"/>
    </row>
    <row r="216" spans="16:16" x14ac:dyDescent="0.2">
      <c r="P216" s="63"/>
    </row>
    <row r="217" spans="16:16" x14ac:dyDescent="0.2">
      <c r="P217" s="63"/>
    </row>
    <row r="218" spans="16:16" x14ac:dyDescent="0.2">
      <c r="P218" s="63"/>
    </row>
    <row r="219" spans="16:16" x14ac:dyDescent="0.2">
      <c r="P219" s="63"/>
    </row>
    <row r="220" spans="16:16" x14ac:dyDescent="0.2">
      <c r="P220" s="63"/>
    </row>
    <row r="221" spans="16:16" x14ac:dyDescent="0.2">
      <c r="P221" s="63"/>
    </row>
    <row r="222" spans="16:16" x14ac:dyDescent="0.2">
      <c r="P222" s="63"/>
    </row>
    <row r="223" spans="16:16" x14ac:dyDescent="0.2">
      <c r="P223" s="63"/>
    </row>
    <row r="224" spans="16:16" x14ac:dyDescent="0.2">
      <c r="P224" s="63"/>
    </row>
    <row r="225" spans="16:16" x14ac:dyDescent="0.2">
      <c r="P225" s="63"/>
    </row>
    <row r="226" spans="16:16" x14ac:dyDescent="0.2">
      <c r="P226" s="63"/>
    </row>
    <row r="227" spans="16:16" x14ac:dyDescent="0.2">
      <c r="P227" s="63"/>
    </row>
    <row r="228" spans="16:16" x14ac:dyDescent="0.2">
      <c r="P228" s="63"/>
    </row>
    <row r="229" spans="16:16" x14ac:dyDescent="0.2">
      <c r="P229" s="63"/>
    </row>
    <row r="230" spans="16:16" x14ac:dyDescent="0.2">
      <c r="P230" s="63"/>
    </row>
    <row r="231" spans="16:16" x14ac:dyDescent="0.2">
      <c r="P231" s="63"/>
    </row>
    <row r="232" spans="16:16" x14ac:dyDescent="0.2">
      <c r="P232" s="63"/>
    </row>
    <row r="233" spans="16:16" x14ac:dyDescent="0.2">
      <c r="P233" s="63"/>
    </row>
    <row r="234" spans="16:16" x14ac:dyDescent="0.2">
      <c r="P234" s="63"/>
    </row>
    <row r="235" spans="16:16" x14ac:dyDescent="0.2">
      <c r="P235" s="63"/>
    </row>
    <row r="236" spans="16:16" x14ac:dyDescent="0.2">
      <c r="P236" s="63"/>
    </row>
    <row r="237" spans="16:16" x14ac:dyDescent="0.2">
      <c r="P237" s="63"/>
    </row>
    <row r="238" spans="16:16" x14ac:dyDescent="0.2">
      <c r="P238" s="63"/>
    </row>
    <row r="239" spans="16:16" x14ac:dyDescent="0.2">
      <c r="P239" s="63"/>
    </row>
    <row r="240" spans="16:16" x14ac:dyDescent="0.2">
      <c r="P240" s="63"/>
    </row>
    <row r="241" spans="16:16" x14ac:dyDescent="0.2">
      <c r="P241" s="63"/>
    </row>
    <row r="242" spans="16:16" x14ac:dyDescent="0.2">
      <c r="P242" s="63"/>
    </row>
    <row r="243" spans="16:16" x14ac:dyDescent="0.2">
      <c r="P243" s="63"/>
    </row>
    <row r="244" spans="16:16" x14ac:dyDescent="0.2">
      <c r="P244" s="63"/>
    </row>
    <row r="245" spans="16:16" x14ac:dyDescent="0.2">
      <c r="P245" s="63"/>
    </row>
    <row r="246" spans="16:16" x14ac:dyDescent="0.2">
      <c r="P246" s="63"/>
    </row>
    <row r="247" spans="16:16" x14ac:dyDescent="0.2">
      <c r="P247" s="63"/>
    </row>
    <row r="248" spans="16:16" x14ac:dyDescent="0.2">
      <c r="P248" s="63"/>
    </row>
    <row r="249" spans="16:16" x14ac:dyDescent="0.2">
      <c r="P249" s="63"/>
    </row>
    <row r="250" spans="16:16" x14ac:dyDescent="0.2">
      <c r="P250" s="63"/>
    </row>
    <row r="251" spans="16:16" x14ac:dyDescent="0.2">
      <c r="P251" s="63"/>
    </row>
    <row r="252" spans="16:16" x14ac:dyDescent="0.2">
      <c r="P252" s="63"/>
    </row>
    <row r="253" spans="16:16" x14ac:dyDescent="0.2">
      <c r="P253" s="63"/>
    </row>
    <row r="254" spans="16:16" x14ac:dyDescent="0.2">
      <c r="P254" s="63"/>
    </row>
    <row r="255" spans="16:16" x14ac:dyDescent="0.2">
      <c r="P255" s="63"/>
    </row>
    <row r="256" spans="16:16" x14ac:dyDescent="0.2">
      <c r="P256" s="63"/>
    </row>
    <row r="257" spans="16:16" x14ac:dyDescent="0.2">
      <c r="P257" s="63"/>
    </row>
    <row r="258" spans="16:16" x14ac:dyDescent="0.2">
      <c r="P258" s="63"/>
    </row>
    <row r="259" spans="16:16" x14ac:dyDescent="0.2">
      <c r="P259" s="63"/>
    </row>
    <row r="260" spans="16:16" x14ac:dyDescent="0.2">
      <c r="P260" s="63"/>
    </row>
    <row r="261" spans="16:16" x14ac:dyDescent="0.2">
      <c r="P261" s="63"/>
    </row>
    <row r="262" spans="16:16" x14ac:dyDescent="0.2">
      <c r="P262" s="63"/>
    </row>
    <row r="263" spans="16:16" x14ac:dyDescent="0.2">
      <c r="P263" s="63"/>
    </row>
    <row r="264" spans="16:16" x14ac:dyDescent="0.2">
      <c r="P264" s="63"/>
    </row>
    <row r="265" spans="16:16" x14ac:dyDescent="0.2">
      <c r="P265" s="63"/>
    </row>
    <row r="266" spans="16:16" x14ac:dyDescent="0.2">
      <c r="P266" s="63"/>
    </row>
    <row r="267" spans="16:16" x14ac:dyDescent="0.2">
      <c r="P267" s="63"/>
    </row>
    <row r="268" spans="16:16" x14ac:dyDescent="0.2">
      <c r="P268" s="63"/>
    </row>
    <row r="269" spans="16:16" x14ac:dyDescent="0.2">
      <c r="P269" s="63"/>
    </row>
    <row r="270" spans="16:16" x14ac:dyDescent="0.2">
      <c r="P270" s="63"/>
    </row>
    <row r="271" spans="16:16" x14ac:dyDescent="0.2">
      <c r="P271" s="63"/>
    </row>
    <row r="272" spans="16:16" x14ac:dyDescent="0.2">
      <c r="P272" s="63"/>
    </row>
    <row r="273" spans="16:16" x14ac:dyDescent="0.2">
      <c r="P273" s="63"/>
    </row>
    <row r="274" spans="16:16" x14ac:dyDescent="0.2">
      <c r="P274" s="63"/>
    </row>
    <row r="275" spans="16:16" x14ac:dyDescent="0.2">
      <c r="P275" s="63"/>
    </row>
    <row r="276" spans="16:16" x14ac:dyDescent="0.2">
      <c r="P276" s="63"/>
    </row>
    <row r="277" spans="16:16" x14ac:dyDescent="0.2">
      <c r="P277" s="63"/>
    </row>
    <row r="278" spans="16:16" x14ac:dyDescent="0.2">
      <c r="P278" s="63"/>
    </row>
    <row r="279" spans="16:16" x14ac:dyDescent="0.2">
      <c r="P279" s="63"/>
    </row>
    <row r="280" spans="16:16" x14ac:dyDescent="0.2">
      <c r="P280" s="63"/>
    </row>
    <row r="281" spans="16:16" x14ac:dyDescent="0.2">
      <c r="P281" s="63"/>
    </row>
    <row r="282" spans="16:16" x14ac:dyDescent="0.2">
      <c r="P282" s="63"/>
    </row>
    <row r="283" spans="16:16" x14ac:dyDescent="0.2">
      <c r="P283" s="63"/>
    </row>
    <row r="284" spans="16:16" x14ac:dyDescent="0.2">
      <c r="P284" s="63"/>
    </row>
    <row r="285" spans="16:16" x14ac:dyDescent="0.2">
      <c r="P285" s="63"/>
    </row>
    <row r="286" spans="16:16" x14ac:dyDescent="0.2">
      <c r="P286" s="63"/>
    </row>
    <row r="287" spans="16:16" x14ac:dyDescent="0.2">
      <c r="P287" s="63"/>
    </row>
    <row r="288" spans="16:16" x14ac:dyDescent="0.2">
      <c r="P288" s="63"/>
    </row>
    <row r="289" spans="16:16" x14ac:dyDescent="0.2">
      <c r="P289" s="63"/>
    </row>
    <row r="290" spans="16:16" x14ac:dyDescent="0.2">
      <c r="P290" s="63"/>
    </row>
    <row r="291" spans="16:16" x14ac:dyDescent="0.2">
      <c r="P291" s="63"/>
    </row>
    <row r="292" spans="16:16" x14ac:dyDescent="0.2">
      <c r="P292" s="63"/>
    </row>
    <row r="293" spans="16:16" x14ac:dyDescent="0.2">
      <c r="P293" s="63"/>
    </row>
    <row r="294" spans="16:16" x14ac:dyDescent="0.2">
      <c r="P294" s="63"/>
    </row>
    <row r="295" spans="16:16" x14ac:dyDescent="0.2">
      <c r="P295" s="63"/>
    </row>
    <row r="296" spans="16:16" x14ac:dyDescent="0.2">
      <c r="P296" s="63"/>
    </row>
    <row r="297" spans="16:16" x14ac:dyDescent="0.2">
      <c r="P297" s="63"/>
    </row>
    <row r="298" spans="16:16" x14ac:dyDescent="0.2">
      <c r="P298" s="63"/>
    </row>
    <row r="299" spans="16:16" x14ac:dyDescent="0.2">
      <c r="P299" s="63"/>
    </row>
    <row r="300" spans="16:16" x14ac:dyDescent="0.2">
      <c r="P300" s="63"/>
    </row>
    <row r="301" spans="16:16" x14ac:dyDescent="0.2">
      <c r="P301" s="63"/>
    </row>
    <row r="302" spans="16:16" x14ac:dyDescent="0.2">
      <c r="P302" s="63"/>
    </row>
    <row r="303" spans="16:16" x14ac:dyDescent="0.2">
      <c r="P303" s="63"/>
    </row>
    <row r="304" spans="16:16" x14ac:dyDescent="0.2">
      <c r="P304" s="63"/>
    </row>
    <row r="305" spans="16:16" x14ac:dyDescent="0.2">
      <c r="P305" s="63"/>
    </row>
    <row r="306" spans="16:16" x14ac:dyDescent="0.2">
      <c r="P306" s="63"/>
    </row>
    <row r="307" spans="16:16" x14ac:dyDescent="0.2">
      <c r="P307" s="63"/>
    </row>
    <row r="308" spans="16:16" x14ac:dyDescent="0.2">
      <c r="P308" s="63"/>
    </row>
    <row r="309" spans="16:16" x14ac:dyDescent="0.2">
      <c r="P309" s="63"/>
    </row>
    <row r="310" spans="16:16" x14ac:dyDescent="0.2">
      <c r="P310" s="63"/>
    </row>
    <row r="311" spans="16:16" x14ac:dyDescent="0.2">
      <c r="P311" s="63"/>
    </row>
    <row r="312" spans="16:16" x14ac:dyDescent="0.2">
      <c r="P312" s="63"/>
    </row>
    <row r="313" spans="16:16" x14ac:dyDescent="0.2">
      <c r="P313" s="63"/>
    </row>
    <row r="314" spans="16:16" x14ac:dyDescent="0.2">
      <c r="P314" s="63"/>
    </row>
    <row r="315" spans="16:16" x14ac:dyDescent="0.2">
      <c r="P315" s="63"/>
    </row>
    <row r="316" spans="16:16" x14ac:dyDescent="0.2">
      <c r="P316" s="63"/>
    </row>
    <row r="317" spans="16:16" x14ac:dyDescent="0.2">
      <c r="P317" s="63"/>
    </row>
    <row r="318" spans="16:16" x14ac:dyDescent="0.2">
      <c r="P318" s="63"/>
    </row>
    <row r="319" spans="16:16" x14ac:dyDescent="0.2">
      <c r="P319" s="63"/>
    </row>
    <row r="320" spans="16:16" x14ac:dyDescent="0.2">
      <c r="P320" s="63"/>
    </row>
    <row r="321" spans="16:16" x14ac:dyDescent="0.2">
      <c r="P321" s="63"/>
    </row>
    <row r="322" spans="16:16" x14ac:dyDescent="0.2">
      <c r="P322" s="63"/>
    </row>
    <row r="323" spans="16:16" x14ac:dyDescent="0.2">
      <c r="P323" s="63"/>
    </row>
    <row r="324" spans="16:16" x14ac:dyDescent="0.2">
      <c r="P324" s="63"/>
    </row>
  </sheetData>
  <mergeCells count="6">
    <mergeCell ref="A142:E142"/>
    <mergeCell ref="A4:N4"/>
    <mergeCell ref="A6:N6"/>
    <mergeCell ref="A139:F139"/>
    <mergeCell ref="A140:F140"/>
    <mergeCell ref="A141:F141"/>
  </mergeCells>
  <pageMargins left="0.23622047244094491" right="0.23622047244094491" top="0.74803149606299213" bottom="0.74803149606299213" header="0.31496062992125984" footer="0.31496062992125984"/>
  <pageSetup paperSize="9" scale="6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19"/>
  <sheetViews>
    <sheetView topLeftCell="A80" workbookViewId="0">
      <selection sqref="A1:A1048576"/>
    </sheetView>
  </sheetViews>
  <sheetFormatPr defaultRowHeight="12.75" x14ac:dyDescent="0.2"/>
  <sheetData>
    <row r="2" spans="1:4" x14ac:dyDescent="0.2">
      <c r="A2" s="49">
        <v>10050717</v>
      </c>
      <c r="B2" s="50" t="s">
        <v>33</v>
      </c>
      <c r="C2" s="50">
        <v>1</v>
      </c>
      <c r="D2" s="51">
        <v>1816.1016949152543</v>
      </c>
    </row>
    <row r="3" spans="1:4" x14ac:dyDescent="0.2">
      <c r="A3" s="49">
        <v>102003109</v>
      </c>
      <c r="B3" s="50" t="s">
        <v>33</v>
      </c>
      <c r="C3" s="50">
        <v>1</v>
      </c>
      <c r="D3" s="51">
        <v>8127.1186440677966</v>
      </c>
    </row>
    <row r="4" spans="1:4" x14ac:dyDescent="0.2">
      <c r="A4" s="49">
        <v>102004323</v>
      </c>
      <c r="B4" s="50" t="s">
        <v>33</v>
      </c>
      <c r="C4" s="50">
        <v>1</v>
      </c>
      <c r="D4" s="51">
        <v>26634.745762711867</v>
      </c>
    </row>
    <row r="5" spans="1:4" x14ac:dyDescent="0.2">
      <c r="A5" s="49">
        <v>102004302</v>
      </c>
      <c r="B5" s="50" t="s">
        <v>33</v>
      </c>
      <c r="C5" s="50">
        <v>1</v>
      </c>
      <c r="D5" s="51">
        <v>72638.983050847455</v>
      </c>
    </row>
    <row r="6" spans="1:4" x14ac:dyDescent="0.2">
      <c r="A6" s="49">
        <v>102004398</v>
      </c>
      <c r="B6" s="50" t="s">
        <v>33</v>
      </c>
      <c r="C6" s="50">
        <v>1</v>
      </c>
      <c r="D6" s="51">
        <v>80.989999999999995</v>
      </c>
    </row>
    <row r="7" spans="1:4" x14ac:dyDescent="0.2">
      <c r="A7" s="49">
        <v>10114030</v>
      </c>
      <c r="B7" s="50" t="s">
        <v>33</v>
      </c>
      <c r="C7" s="50">
        <v>1</v>
      </c>
      <c r="D7" s="51">
        <v>1089.8305084745764</v>
      </c>
    </row>
    <row r="8" spans="1:4" x14ac:dyDescent="0.2">
      <c r="A8" s="49">
        <v>102002841</v>
      </c>
      <c r="B8" s="50" t="s">
        <v>33</v>
      </c>
      <c r="C8" s="50">
        <v>1</v>
      </c>
      <c r="D8" s="51">
        <v>10393.220338983052</v>
      </c>
    </row>
    <row r="9" spans="1:4" x14ac:dyDescent="0.2">
      <c r="A9" s="49">
        <v>102009954</v>
      </c>
      <c r="B9" s="50" t="s">
        <v>33</v>
      </c>
      <c r="C9" s="50">
        <v>1</v>
      </c>
      <c r="D9" s="51">
        <v>856.14</v>
      </c>
    </row>
    <row r="10" spans="1:4" x14ac:dyDescent="0.2">
      <c r="A10" s="49">
        <v>102011143</v>
      </c>
      <c r="B10" s="50" t="s">
        <v>33</v>
      </c>
      <c r="C10" s="50">
        <v>1</v>
      </c>
      <c r="D10" s="51">
        <v>1485.2</v>
      </c>
    </row>
    <row r="11" spans="1:4" x14ac:dyDescent="0.2">
      <c r="A11" s="49">
        <v>102004383</v>
      </c>
      <c r="B11" s="50" t="s">
        <v>33</v>
      </c>
      <c r="C11" s="50">
        <v>1</v>
      </c>
      <c r="D11" s="51">
        <v>1603.55</v>
      </c>
    </row>
    <row r="12" spans="1:4" x14ac:dyDescent="0.2">
      <c r="A12" s="49">
        <v>102002817</v>
      </c>
      <c r="B12" s="50" t="s">
        <v>33</v>
      </c>
      <c r="C12" s="50">
        <v>1</v>
      </c>
      <c r="D12" s="51">
        <v>14787.99</v>
      </c>
    </row>
    <row r="13" spans="1:4" x14ac:dyDescent="0.2">
      <c r="A13" s="49">
        <v>102004951</v>
      </c>
      <c r="B13" s="50" t="s">
        <v>33</v>
      </c>
      <c r="C13" s="50">
        <v>1</v>
      </c>
      <c r="D13" s="51">
        <v>372.09</v>
      </c>
    </row>
    <row r="14" spans="1:4" x14ac:dyDescent="0.2">
      <c r="A14" s="49">
        <v>102005029</v>
      </c>
      <c r="B14" s="50" t="s">
        <v>33</v>
      </c>
      <c r="C14" s="50">
        <v>1</v>
      </c>
      <c r="D14" s="51">
        <v>920.94</v>
      </c>
    </row>
    <row r="15" spans="1:4" x14ac:dyDescent="0.2">
      <c r="A15" s="49">
        <v>10157441</v>
      </c>
      <c r="B15" s="50" t="s">
        <v>33</v>
      </c>
      <c r="C15" s="50">
        <v>1</v>
      </c>
      <c r="D15" s="51">
        <v>8566.3799999999992</v>
      </c>
    </row>
    <row r="16" spans="1:4" x14ac:dyDescent="0.2">
      <c r="A16" s="49">
        <v>10013261</v>
      </c>
      <c r="B16" s="50" t="s">
        <v>33</v>
      </c>
      <c r="C16" s="50">
        <v>1</v>
      </c>
      <c r="D16" s="51">
        <v>121976.9</v>
      </c>
    </row>
    <row r="17" spans="1:4" x14ac:dyDescent="0.2">
      <c r="A17" s="49">
        <v>10124706</v>
      </c>
      <c r="B17" s="50" t="s">
        <v>33</v>
      </c>
      <c r="C17" s="50">
        <v>1</v>
      </c>
      <c r="D17" s="51">
        <v>1050.27</v>
      </c>
    </row>
    <row r="18" spans="1:4" x14ac:dyDescent="0.2">
      <c r="A18" s="49">
        <v>10011590</v>
      </c>
      <c r="B18" s="50" t="s">
        <v>33</v>
      </c>
      <c r="C18" s="50">
        <v>1</v>
      </c>
      <c r="D18" s="51">
        <v>936.08</v>
      </c>
    </row>
    <row r="19" spans="1:4" x14ac:dyDescent="0.2">
      <c r="A19" s="49">
        <v>10007035</v>
      </c>
      <c r="B19" s="50" t="s">
        <v>33</v>
      </c>
      <c r="C19" s="50">
        <v>1</v>
      </c>
      <c r="D19" s="51">
        <v>1153.73</v>
      </c>
    </row>
    <row r="20" spans="1:4" x14ac:dyDescent="0.2">
      <c r="A20" s="49">
        <v>10088851</v>
      </c>
      <c r="B20" s="50" t="s">
        <v>33</v>
      </c>
      <c r="C20" s="50">
        <v>1</v>
      </c>
      <c r="D20" s="51">
        <v>1717.86</v>
      </c>
    </row>
    <row r="21" spans="1:4" x14ac:dyDescent="0.2">
      <c r="A21" s="49">
        <v>10001066</v>
      </c>
      <c r="B21" s="50" t="s">
        <v>33</v>
      </c>
      <c r="C21" s="50">
        <v>1</v>
      </c>
      <c r="D21" s="51">
        <v>2197.86</v>
      </c>
    </row>
    <row r="22" spans="1:4" x14ac:dyDescent="0.2">
      <c r="A22" s="49">
        <v>10096462</v>
      </c>
      <c r="B22" s="50" t="s">
        <v>33</v>
      </c>
      <c r="C22" s="50">
        <v>1</v>
      </c>
      <c r="D22" s="51">
        <v>5565.59</v>
      </c>
    </row>
    <row r="23" spans="1:4" x14ac:dyDescent="0.2">
      <c r="A23" s="49">
        <v>10007036</v>
      </c>
      <c r="B23" s="50" t="s">
        <v>33</v>
      </c>
      <c r="C23" s="50">
        <v>1</v>
      </c>
      <c r="D23" s="51">
        <v>1598.13</v>
      </c>
    </row>
    <row r="24" spans="1:4" x14ac:dyDescent="0.2">
      <c r="A24" s="49">
        <v>10141863</v>
      </c>
      <c r="B24" s="50" t="s">
        <v>33</v>
      </c>
      <c r="C24" s="50">
        <v>1</v>
      </c>
      <c r="D24" s="51">
        <v>2662.15</v>
      </c>
    </row>
    <row r="25" spans="1:4" x14ac:dyDescent="0.2">
      <c r="A25" s="49">
        <v>102008344</v>
      </c>
      <c r="B25" s="50" t="s">
        <v>33</v>
      </c>
      <c r="C25" s="50">
        <v>1</v>
      </c>
      <c r="D25" s="51">
        <v>3372.54</v>
      </c>
    </row>
    <row r="26" spans="1:4" x14ac:dyDescent="0.2">
      <c r="A26" s="49">
        <v>10154962</v>
      </c>
      <c r="B26" s="50" t="s">
        <v>33</v>
      </c>
      <c r="C26" s="50">
        <v>1</v>
      </c>
      <c r="D26" s="51">
        <v>3460.66</v>
      </c>
    </row>
    <row r="27" spans="1:4" x14ac:dyDescent="0.2">
      <c r="A27" s="49">
        <v>10018466</v>
      </c>
      <c r="B27" s="50" t="s">
        <v>33</v>
      </c>
      <c r="C27" s="50">
        <v>1</v>
      </c>
      <c r="D27" s="51">
        <v>1697.07</v>
      </c>
    </row>
    <row r="28" spans="1:4" x14ac:dyDescent="0.2">
      <c r="A28" s="49">
        <v>10020553</v>
      </c>
      <c r="B28" s="50" t="s">
        <v>33</v>
      </c>
      <c r="C28" s="50">
        <v>1</v>
      </c>
      <c r="D28" s="51">
        <v>2055.7600000000002</v>
      </c>
    </row>
    <row r="29" spans="1:4" x14ac:dyDescent="0.2">
      <c r="A29" s="49">
        <v>10143923</v>
      </c>
      <c r="B29" s="50" t="s">
        <v>33</v>
      </c>
      <c r="C29" s="50">
        <v>1</v>
      </c>
      <c r="D29" s="51">
        <v>2740.25</v>
      </c>
    </row>
    <row r="30" spans="1:4" x14ac:dyDescent="0.2">
      <c r="A30" s="49">
        <v>10106669</v>
      </c>
      <c r="B30" s="50" t="s">
        <v>33</v>
      </c>
      <c r="C30" s="50">
        <v>1</v>
      </c>
      <c r="D30" s="51">
        <v>3972.14</v>
      </c>
    </row>
    <row r="31" spans="1:4" x14ac:dyDescent="0.2">
      <c r="A31" s="49">
        <v>102005333</v>
      </c>
      <c r="B31" s="50" t="s">
        <v>33</v>
      </c>
      <c r="C31" s="50">
        <v>1</v>
      </c>
      <c r="D31" s="51">
        <v>2929.53</v>
      </c>
    </row>
    <row r="32" spans="1:4" x14ac:dyDescent="0.2">
      <c r="A32" s="49">
        <v>10001028</v>
      </c>
      <c r="B32" s="50" t="s">
        <v>33</v>
      </c>
      <c r="C32" s="50">
        <v>1</v>
      </c>
      <c r="D32" s="51">
        <v>3296.86</v>
      </c>
    </row>
    <row r="33" spans="1:4" x14ac:dyDescent="0.2">
      <c r="A33" s="49">
        <v>10001030</v>
      </c>
      <c r="B33" s="50" t="s">
        <v>33</v>
      </c>
      <c r="C33" s="50">
        <v>1</v>
      </c>
      <c r="D33" s="51">
        <v>6196.89</v>
      </c>
    </row>
    <row r="34" spans="1:4" x14ac:dyDescent="0.2">
      <c r="A34" s="49">
        <v>10145231</v>
      </c>
      <c r="B34" s="50" t="s">
        <v>33</v>
      </c>
      <c r="C34" s="50">
        <v>1</v>
      </c>
      <c r="D34" s="51">
        <v>9339.14</v>
      </c>
    </row>
    <row r="35" spans="1:4" x14ac:dyDescent="0.2">
      <c r="A35" s="49">
        <v>102011837</v>
      </c>
      <c r="B35" s="50" t="s">
        <v>33</v>
      </c>
      <c r="C35" s="50">
        <v>1</v>
      </c>
      <c r="D35" s="51">
        <v>8165.67</v>
      </c>
    </row>
    <row r="36" spans="1:4" x14ac:dyDescent="0.2">
      <c r="A36" s="49">
        <v>102002843</v>
      </c>
      <c r="B36" s="50" t="s">
        <v>33</v>
      </c>
      <c r="C36" s="50">
        <v>1</v>
      </c>
      <c r="D36" s="51">
        <v>12054.54</v>
      </c>
    </row>
    <row r="37" spans="1:4" x14ac:dyDescent="0.2">
      <c r="A37" s="49">
        <v>10157440</v>
      </c>
      <c r="B37" s="50" t="s">
        <v>33</v>
      </c>
      <c r="C37" s="50">
        <v>1</v>
      </c>
      <c r="D37" s="51">
        <v>9499.2199999999993</v>
      </c>
    </row>
    <row r="38" spans="1:4" x14ac:dyDescent="0.2">
      <c r="A38" s="49">
        <v>10037926</v>
      </c>
      <c r="B38" s="50" t="s">
        <v>33</v>
      </c>
      <c r="C38" s="50">
        <v>1</v>
      </c>
      <c r="D38" s="51">
        <v>4669.54</v>
      </c>
    </row>
    <row r="39" spans="1:4" x14ac:dyDescent="0.2">
      <c r="A39" s="49">
        <v>10144992</v>
      </c>
      <c r="B39" s="50" t="s">
        <v>33</v>
      </c>
      <c r="C39" s="50">
        <v>1</v>
      </c>
      <c r="D39" s="51">
        <v>6746.8</v>
      </c>
    </row>
    <row r="40" spans="1:4" x14ac:dyDescent="0.2">
      <c r="A40" s="49">
        <v>102004370</v>
      </c>
      <c r="B40" s="50" t="s">
        <v>33</v>
      </c>
      <c r="C40" s="50">
        <v>1</v>
      </c>
      <c r="D40" s="51">
        <v>14819.07</v>
      </c>
    </row>
    <row r="41" spans="1:4" x14ac:dyDescent="0.2">
      <c r="A41" s="49">
        <v>10001032</v>
      </c>
      <c r="B41" s="50" t="s">
        <v>33</v>
      </c>
      <c r="C41" s="50">
        <v>1</v>
      </c>
      <c r="D41" s="51">
        <v>11742.86</v>
      </c>
    </row>
    <row r="42" spans="1:4" x14ac:dyDescent="0.2">
      <c r="A42" s="49">
        <v>102002857</v>
      </c>
      <c r="B42" s="50" t="s">
        <v>33</v>
      </c>
      <c r="C42" s="50">
        <v>1</v>
      </c>
      <c r="D42" s="51">
        <v>17108.759999999998</v>
      </c>
    </row>
    <row r="43" spans="1:4" x14ac:dyDescent="0.2">
      <c r="A43" s="49">
        <v>102011160</v>
      </c>
      <c r="B43" s="50" t="s">
        <v>33</v>
      </c>
      <c r="C43" s="50">
        <v>1</v>
      </c>
      <c r="D43" s="51">
        <v>11856.5</v>
      </c>
    </row>
    <row r="44" spans="1:4" x14ac:dyDescent="0.2">
      <c r="A44" s="49">
        <v>10030575</v>
      </c>
      <c r="B44" s="50" t="s">
        <v>33</v>
      </c>
      <c r="C44" s="50">
        <v>1</v>
      </c>
      <c r="D44" s="51">
        <v>11732.41</v>
      </c>
    </row>
    <row r="45" spans="1:4" x14ac:dyDescent="0.2">
      <c r="A45" s="49">
        <v>102010122</v>
      </c>
      <c r="B45" s="50" t="s">
        <v>33</v>
      </c>
      <c r="C45" s="50">
        <v>1</v>
      </c>
      <c r="D45" s="51">
        <v>14567.16</v>
      </c>
    </row>
    <row r="46" spans="1:4" x14ac:dyDescent="0.2">
      <c r="A46" s="49">
        <v>102004251</v>
      </c>
      <c r="B46" s="50" t="s">
        <v>33</v>
      </c>
      <c r="C46" s="50">
        <v>1</v>
      </c>
      <c r="D46" s="51">
        <v>109.32203389830509</v>
      </c>
    </row>
    <row r="47" spans="1:4" x14ac:dyDescent="0.2">
      <c r="A47" s="49">
        <v>10001036</v>
      </c>
      <c r="B47" s="50" t="s">
        <v>33</v>
      </c>
      <c r="C47" s="50">
        <v>1</v>
      </c>
      <c r="D47" s="51">
        <v>22953.34</v>
      </c>
    </row>
    <row r="48" spans="1:4" x14ac:dyDescent="0.2">
      <c r="A48" s="49">
        <v>102004325</v>
      </c>
      <c r="B48" s="50" t="s">
        <v>33</v>
      </c>
      <c r="C48" s="50">
        <v>1</v>
      </c>
      <c r="D48" s="51">
        <v>27514.21</v>
      </c>
    </row>
    <row r="49" spans="1:4" x14ac:dyDescent="0.2">
      <c r="A49" s="49">
        <v>102002819</v>
      </c>
      <c r="B49" s="50" t="s">
        <v>33</v>
      </c>
      <c r="C49" s="50">
        <v>1</v>
      </c>
      <c r="D49" s="51">
        <v>23614.41</v>
      </c>
    </row>
    <row r="50" spans="1:4" x14ac:dyDescent="0.2">
      <c r="A50" s="49">
        <v>10006503</v>
      </c>
      <c r="B50" s="50" t="s">
        <v>33</v>
      </c>
      <c r="C50" s="50">
        <v>1</v>
      </c>
      <c r="D50" s="51">
        <v>20990.14</v>
      </c>
    </row>
    <row r="51" spans="1:4" x14ac:dyDescent="0.2">
      <c r="A51" s="49">
        <v>10050952</v>
      </c>
      <c r="B51" s="50" t="s">
        <v>33</v>
      </c>
      <c r="C51" s="50">
        <v>1</v>
      </c>
      <c r="D51" s="51">
        <v>865.23</v>
      </c>
    </row>
    <row r="52" spans="1:4" x14ac:dyDescent="0.2">
      <c r="A52" s="49">
        <v>10001040</v>
      </c>
      <c r="B52" s="50" t="s">
        <v>33</v>
      </c>
      <c r="C52" s="50">
        <v>1</v>
      </c>
      <c r="D52" s="51">
        <v>24288.98</v>
      </c>
    </row>
    <row r="53" spans="1:4" x14ac:dyDescent="0.2">
      <c r="A53" s="49">
        <v>102002855</v>
      </c>
      <c r="B53" s="50" t="s">
        <v>33</v>
      </c>
      <c r="C53" s="50">
        <v>1</v>
      </c>
      <c r="D53" s="51">
        <v>32557.47</v>
      </c>
    </row>
    <row r="54" spans="1:4" x14ac:dyDescent="0.2">
      <c r="A54" s="49">
        <v>10037659</v>
      </c>
      <c r="B54" s="50" t="s">
        <v>33</v>
      </c>
      <c r="C54" s="50">
        <v>1</v>
      </c>
      <c r="D54" s="51">
        <v>29586.22</v>
      </c>
    </row>
    <row r="55" spans="1:4" x14ac:dyDescent="0.2">
      <c r="A55" s="49">
        <v>102004388</v>
      </c>
      <c r="B55" s="50" t="s">
        <v>33</v>
      </c>
      <c r="C55" s="50">
        <v>1</v>
      </c>
      <c r="D55" s="51">
        <v>97018.15</v>
      </c>
    </row>
    <row r="56" spans="1:4" x14ac:dyDescent="0.2">
      <c r="A56" s="49">
        <v>10039213</v>
      </c>
      <c r="B56" s="50" t="s">
        <v>33</v>
      </c>
      <c r="C56" s="50">
        <v>1</v>
      </c>
      <c r="D56" s="51">
        <v>122881.3559322034</v>
      </c>
    </row>
    <row r="57" spans="1:4" x14ac:dyDescent="0.2">
      <c r="A57" s="49">
        <v>10050953</v>
      </c>
      <c r="B57" s="50" t="s">
        <v>33</v>
      </c>
      <c r="C57" s="50">
        <v>1</v>
      </c>
      <c r="D57" s="51">
        <v>374.49</v>
      </c>
    </row>
    <row r="58" spans="1:4" x14ac:dyDescent="0.2">
      <c r="A58" s="49">
        <v>10151118</v>
      </c>
      <c r="B58" s="50" t="s">
        <v>33</v>
      </c>
      <c r="C58" s="50">
        <v>1</v>
      </c>
      <c r="D58" s="51">
        <v>12080.59</v>
      </c>
    </row>
    <row r="59" spans="1:4" x14ac:dyDescent="0.2">
      <c r="A59" s="49">
        <v>10150289</v>
      </c>
      <c r="B59" s="50" t="s">
        <v>33</v>
      </c>
      <c r="C59" s="50">
        <v>1</v>
      </c>
      <c r="D59" s="51">
        <v>13497.28</v>
      </c>
    </row>
    <row r="60" spans="1:4" x14ac:dyDescent="0.2">
      <c r="A60" s="49">
        <v>10145087</v>
      </c>
      <c r="B60" s="50" t="s">
        <v>33</v>
      </c>
      <c r="C60" s="50">
        <v>1</v>
      </c>
      <c r="D60" s="51">
        <v>14423.83</v>
      </c>
    </row>
    <row r="61" spans="1:4" x14ac:dyDescent="0.2">
      <c r="A61" s="49">
        <v>102004371</v>
      </c>
      <c r="B61" s="50" t="s">
        <v>33</v>
      </c>
      <c r="C61" s="50">
        <v>1</v>
      </c>
      <c r="D61" s="51">
        <v>11126.15</v>
      </c>
    </row>
    <row r="62" spans="1:4" x14ac:dyDescent="0.2">
      <c r="A62" s="49">
        <v>102004350</v>
      </c>
      <c r="B62" s="50" t="s">
        <v>33</v>
      </c>
      <c r="C62" s="50">
        <v>1</v>
      </c>
      <c r="D62" s="51">
        <v>18241.07</v>
      </c>
    </row>
    <row r="63" spans="1:4" x14ac:dyDescent="0.2">
      <c r="A63" s="49">
        <v>10105125</v>
      </c>
      <c r="B63" s="50" t="s">
        <v>33</v>
      </c>
      <c r="C63" s="50">
        <v>1</v>
      </c>
      <c r="D63" s="51">
        <v>23255.99</v>
      </c>
    </row>
    <row r="64" spans="1:4" x14ac:dyDescent="0.2">
      <c r="A64" s="49">
        <v>102010270</v>
      </c>
      <c r="B64" s="50" t="s">
        <v>33</v>
      </c>
      <c r="C64" s="50">
        <v>1</v>
      </c>
      <c r="D64" s="51">
        <v>51648.99</v>
      </c>
    </row>
    <row r="65" spans="1:4" x14ac:dyDescent="0.2">
      <c r="A65" s="49">
        <v>10151192</v>
      </c>
      <c r="B65" s="50" t="s">
        <v>33</v>
      </c>
      <c r="C65" s="50">
        <v>1</v>
      </c>
      <c r="D65" s="51">
        <v>23621.63</v>
      </c>
    </row>
    <row r="66" spans="1:4" x14ac:dyDescent="0.2">
      <c r="A66" s="49">
        <v>102002815</v>
      </c>
      <c r="B66" s="50" t="s">
        <v>33</v>
      </c>
      <c r="C66" s="50">
        <v>1</v>
      </c>
      <c r="D66" s="51">
        <v>78140.08</v>
      </c>
    </row>
    <row r="67" spans="1:4" x14ac:dyDescent="0.2">
      <c r="A67" s="49">
        <v>10158682</v>
      </c>
      <c r="B67" s="50" t="s">
        <v>33</v>
      </c>
      <c r="C67" s="50">
        <v>1</v>
      </c>
      <c r="D67" s="51">
        <v>142565.76999999999</v>
      </c>
    </row>
    <row r="68" spans="1:4" x14ac:dyDescent="0.2">
      <c r="A68" s="49">
        <v>102005061</v>
      </c>
      <c r="B68" s="50" t="s">
        <v>33</v>
      </c>
      <c r="C68" s="50">
        <v>1</v>
      </c>
      <c r="D68" s="51">
        <v>21244.78</v>
      </c>
    </row>
    <row r="69" spans="1:4" x14ac:dyDescent="0.2">
      <c r="A69" s="49">
        <v>10151193</v>
      </c>
      <c r="B69" s="50" t="s">
        <v>33</v>
      </c>
      <c r="C69" s="50">
        <v>1</v>
      </c>
      <c r="D69" s="51">
        <v>35092.9</v>
      </c>
    </row>
    <row r="70" spans="1:4" x14ac:dyDescent="0.2">
      <c r="A70" s="49">
        <v>102003415</v>
      </c>
      <c r="B70" s="50" t="s">
        <v>33</v>
      </c>
      <c r="C70" s="50">
        <v>1</v>
      </c>
      <c r="D70" s="51">
        <v>35838.15</v>
      </c>
    </row>
    <row r="71" spans="1:4" x14ac:dyDescent="0.2">
      <c r="A71" s="49">
        <v>102004815</v>
      </c>
      <c r="B71" s="50" t="s">
        <v>33</v>
      </c>
      <c r="C71" s="50">
        <v>1</v>
      </c>
      <c r="D71" s="51">
        <v>34312.39</v>
      </c>
    </row>
    <row r="72" spans="1:4" x14ac:dyDescent="0.2">
      <c r="A72" s="49">
        <v>10105164</v>
      </c>
      <c r="B72" s="50" t="s">
        <v>33</v>
      </c>
      <c r="C72" s="50">
        <v>1</v>
      </c>
      <c r="D72" s="51">
        <v>44374.06</v>
      </c>
    </row>
    <row r="73" spans="1:4" x14ac:dyDescent="0.2">
      <c r="A73" s="49">
        <v>102004816</v>
      </c>
      <c r="B73" s="50" t="s">
        <v>33</v>
      </c>
      <c r="C73" s="50">
        <v>1</v>
      </c>
      <c r="D73" s="51">
        <v>3956.7</v>
      </c>
    </row>
    <row r="74" spans="1:4" x14ac:dyDescent="0.2">
      <c r="A74" s="49">
        <v>10001205</v>
      </c>
      <c r="B74" s="50" t="s">
        <v>33</v>
      </c>
      <c r="C74" s="50">
        <v>1</v>
      </c>
      <c r="D74" s="51">
        <v>1748.55</v>
      </c>
    </row>
    <row r="75" spans="1:4" x14ac:dyDescent="0.2">
      <c r="A75" s="49">
        <v>10107240</v>
      </c>
      <c r="B75" s="50" t="s">
        <v>33</v>
      </c>
      <c r="C75" s="50">
        <v>1</v>
      </c>
      <c r="D75" s="51">
        <v>4771.25</v>
      </c>
    </row>
    <row r="76" spans="1:4" x14ac:dyDescent="0.2">
      <c r="A76" s="49">
        <v>102008482</v>
      </c>
      <c r="B76" s="50" t="s">
        <v>33</v>
      </c>
      <c r="C76" s="50">
        <v>1</v>
      </c>
      <c r="D76" s="51">
        <v>5923.34</v>
      </c>
    </row>
    <row r="77" spans="1:4" x14ac:dyDescent="0.2">
      <c r="A77" s="49">
        <v>10107221</v>
      </c>
      <c r="B77" s="50" t="s">
        <v>33</v>
      </c>
      <c r="C77" s="50">
        <v>1</v>
      </c>
      <c r="D77" s="51">
        <v>13232.05</v>
      </c>
    </row>
    <row r="78" spans="1:4" x14ac:dyDescent="0.2">
      <c r="A78" s="49">
        <v>102002853</v>
      </c>
      <c r="B78" s="50" t="s">
        <v>33</v>
      </c>
      <c r="C78" s="50">
        <v>1</v>
      </c>
      <c r="D78" s="51">
        <v>90700.57</v>
      </c>
    </row>
    <row r="79" spans="1:4" x14ac:dyDescent="0.2">
      <c r="A79" s="49">
        <v>102002851</v>
      </c>
      <c r="B79" s="50" t="s">
        <v>33</v>
      </c>
      <c r="C79" s="50">
        <v>1</v>
      </c>
      <c r="D79" s="51">
        <v>37851.550000000003</v>
      </c>
    </row>
    <row r="80" spans="1:4" x14ac:dyDescent="0.2">
      <c r="A80" s="49">
        <v>102002854</v>
      </c>
      <c r="B80" s="50" t="s">
        <v>33</v>
      </c>
      <c r="C80" s="50">
        <v>1</v>
      </c>
      <c r="D80" s="51">
        <v>45933.11</v>
      </c>
    </row>
    <row r="81" spans="1:4" x14ac:dyDescent="0.2">
      <c r="A81" s="49">
        <v>102002852</v>
      </c>
      <c r="B81" s="50" t="s">
        <v>33</v>
      </c>
      <c r="C81" s="50">
        <v>1</v>
      </c>
      <c r="D81" s="51">
        <v>99610.75</v>
      </c>
    </row>
    <row r="82" spans="1:4" x14ac:dyDescent="0.2">
      <c r="A82" s="49">
        <v>10143903</v>
      </c>
      <c r="B82" s="50" t="s">
        <v>33</v>
      </c>
      <c r="C82" s="50">
        <v>1</v>
      </c>
      <c r="D82" s="51">
        <v>5536.51</v>
      </c>
    </row>
    <row r="83" spans="1:4" x14ac:dyDescent="0.2">
      <c r="A83" s="49">
        <v>102002845</v>
      </c>
      <c r="B83" s="50" t="s">
        <v>33</v>
      </c>
      <c r="C83" s="50">
        <v>1</v>
      </c>
      <c r="D83" s="51">
        <v>17676.78</v>
      </c>
    </row>
    <row r="84" spans="1:4" x14ac:dyDescent="0.2">
      <c r="A84" s="49">
        <v>10145084</v>
      </c>
      <c r="B84" s="50" t="s">
        <v>33</v>
      </c>
      <c r="C84" s="50">
        <v>1</v>
      </c>
      <c r="D84" s="51">
        <v>10411.120000000001</v>
      </c>
    </row>
    <row r="85" spans="1:4" x14ac:dyDescent="0.2">
      <c r="A85" s="49">
        <v>102004337</v>
      </c>
      <c r="B85" s="50" t="s">
        <v>33</v>
      </c>
      <c r="C85" s="50">
        <v>1</v>
      </c>
      <c r="D85" s="51">
        <v>35626.47</v>
      </c>
    </row>
    <row r="86" spans="1:4" x14ac:dyDescent="0.2">
      <c r="A86" s="49">
        <v>10144645</v>
      </c>
      <c r="B86" s="50" t="s">
        <v>33</v>
      </c>
      <c r="C86" s="50">
        <v>1</v>
      </c>
      <c r="D86" s="51">
        <v>10333.549999999999</v>
      </c>
    </row>
    <row r="87" spans="1:4" x14ac:dyDescent="0.2">
      <c r="A87" s="49">
        <v>102004332</v>
      </c>
      <c r="B87" s="50" t="s">
        <v>33</v>
      </c>
      <c r="C87" s="50">
        <v>1</v>
      </c>
      <c r="D87" s="51">
        <v>15793.63</v>
      </c>
    </row>
    <row r="88" spans="1:4" x14ac:dyDescent="0.2">
      <c r="A88" s="49">
        <v>10106568</v>
      </c>
      <c r="B88" s="50" t="s">
        <v>33</v>
      </c>
      <c r="C88" s="50">
        <v>1</v>
      </c>
      <c r="D88" s="51">
        <v>22440.83</v>
      </c>
    </row>
    <row r="89" spans="1:4" x14ac:dyDescent="0.2">
      <c r="A89" s="49">
        <v>102004372</v>
      </c>
      <c r="B89" s="50" t="s">
        <v>33</v>
      </c>
      <c r="C89" s="50">
        <v>1</v>
      </c>
      <c r="D89" s="51">
        <v>8401</v>
      </c>
    </row>
    <row r="90" spans="1:4" x14ac:dyDescent="0.2">
      <c r="A90" s="49">
        <v>102002800</v>
      </c>
      <c r="B90" s="50" t="s">
        <v>33</v>
      </c>
      <c r="C90" s="50">
        <v>1</v>
      </c>
      <c r="D90" s="51">
        <v>98196.19</v>
      </c>
    </row>
    <row r="91" spans="1:4" x14ac:dyDescent="0.2">
      <c r="A91" s="49">
        <v>102004086</v>
      </c>
      <c r="B91" s="50" t="s">
        <v>33</v>
      </c>
      <c r="C91" s="50">
        <v>1</v>
      </c>
      <c r="D91" s="51">
        <v>2040.45</v>
      </c>
    </row>
    <row r="92" spans="1:4" x14ac:dyDescent="0.2">
      <c r="A92" s="49">
        <v>102002814</v>
      </c>
      <c r="B92" s="50" t="s">
        <v>33</v>
      </c>
      <c r="C92" s="50">
        <v>1</v>
      </c>
      <c r="D92" s="51">
        <v>115635.59322033898</v>
      </c>
    </row>
    <row r="93" spans="1:4" x14ac:dyDescent="0.2">
      <c r="A93" s="49">
        <v>102002842</v>
      </c>
      <c r="B93" s="50" t="s">
        <v>33</v>
      </c>
      <c r="C93" s="50">
        <v>1</v>
      </c>
      <c r="D93" s="51">
        <v>158617.75</v>
      </c>
    </row>
    <row r="94" spans="1:4" x14ac:dyDescent="0.2">
      <c r="A94" s="49">
        <v>102009983</v>
      </c>
      <c r="B94" s="50" t="s">
        <v>33</v>
      </c>
      <c r="C94" s="50">
        <v>1</v>
      </c>
      <c r="D94" s="51">
        <v>3598.91</v>
      </c>
    </row>
    <row r="95" spans="1:4" x14ac:dyDescent="0.2">
      <c r="A95" s="49">
        <v>102004210</v>
      </c>
      <c r="B95" s="50" t="s">
        <v>33</v>
      </c>
      <c r="C95" s="50">
        <v>1</v>
      </c>
      <c r="D95" s="51">
        <v>3461.08</v>
      </c>
    </row>
    <row r="96" spans="1:4" x14ac:dyDescent="0.2">
      <c r="A96" s="49">
        <v>102010018</v>
      </c>
      <c r="B96" s="50" t="s">
        <v>33</v>
      </c>
      <c r="C96" s="50">
        <v>1</v>
      </c>
      <c r="D96" s="51">
        <v>3156.91</v>
      </c>
    </row>
    <row r="97" spans="1:4" x14ac:dyDescent="0.2">
      <c r="A97" s="49">
        <v>102004333</v>
      </c>
      <c r="B97" s="50" t="s">
        <v>33</v>
      </c>
      <c r="C97" s="50">
        <v>1</v>
      </c>
      <c r="D97" s="51">
        <v>5663.41</v>
      </c>
    </row>
    <row r="98" spans="1:4" x14ac:dyDescent="0.2">
      <c r="A98" s="49">
        <v>10106770</v>
      </c>
      <c r="B98" s="50" t="s">
        <v>33</v>
      </c>
      <c r="C98" s="50">
        <v>1</v>
      </c>
      <c r="D98" s="51">
        <v>4290.2299999999996</v>
      </c>
    </row>
    <row r="99" spans="1:4" x14ac:dyDescent="0.2">
      <c r="A99" s="49">
        <v>102004422</v>
      </c>
      <c r="B99" s="50" t="s">
        <v>33</v>
      </c>
      <c r="C99" s="50">
        <v>1</v>
      </c>
      <c r="D99" s="51">
        <v>4903.54</v>
      </c>
    </row>
    <row r="100" spans="1:4" x14ac:dyDescent="0.2">
      <c r="A100" s="49">
        <v>10105580</v>
      </c>
      <c r="B100" s="50" t="s">
        <v>33</v>
      </c>
      <c r="C100" s="50">
        <v>1</v>
      </c>
      <c r="D100" s="51">
        <v>8637.33</v>
      </c>
    </row>
    <row r="101" spans="1:4" x14ac:dyDescent="0.2">
      <c r="A101" s="49">
        <v>102010017</v>
      </c>
      <c r="B101" s="50" t="s">
        <v>33</v>
      </c>
      <c r="C101" s="50">
        <v>1</v>
      </c>
      <c r="D101" s="51">
        <v>10904.52</v>
      </c>
    </row>
    <row r="102" spans="1:4" x14ac:dyDescent="0.2">
      <c r="A102" s="49">
        <v>102009972</v>
      </c>
      <c r="B102" s="50" t="s">
        <v>33</v>
      </c>
      <c r="C102" s="50">
        <v>1</v>
      </c>
      <c r="D102" s="51">
        <v>10453.84</v>
      </c>
    </row>
    <row r="103" spans="1:4" x14ac:dyDescent="0.2">
      <c r="A103" s="49">
        <v>10134515</v>
      </c>
      <c r="B103" s="50" t="s">
        <v>33</v>
      </c>
      <c r="C103" s="50">
        <v>1</v>
      </c>
      <c r="D103" s="51">
        <v>10316.879999999999</v>
      </c>
    </row>
    <row r="104" spans="1:4" x14ac:dyDescent="0.2">
      <c r="A104" s="49">
        <v>10128110</v>
      </c>
      <c r="B104" s="50" t="s">
        <v>33</v>
      </c>
      <c r="C104" s="50">
        <v>1</v>
      </c>
      <c r="D104" s="51">
        <v>13312.77</v>
      </c>
    </row>
    <row r="105" spans="1:4" x14ac:dyDescent="0.2">
      <c r="A105" s="49">
        <v>102009950</v>
      </c>
      <c r="B105" s="50" t="s">
        <v>33</v>
      </c>
      <c r="C105" s="50">
        <v>1</v>
      </c>
      <c r="D105" s="51">
        <v>24213.38</v>
      </c>
    </row>
    <row r="106" spans="1:4" x14ac:dyDescent="0.2">
      <c r="A106" s="49">
        <v>10103001</v>
      </c>
      <c r="B106" s="50" t="s">
        <v>33</v>
      </c>
      <c r="C106" s="50">
        <v>1</v>
      </c>
      <c r="D106" s="51">
        <v>21051.68</v>
      </c>
    </row>
    <row r="107" spans="1:4" x14ac:dyDescent="0.2">
      <c r="A107" s="49">
        <v>102004363</v>
      </c>
      <c r="B107" s="50" t="s">
        <v>33</v>
      </c>
      <c r="C107" s="50">
        <v>1</v>
      </c>
      <c r="D107" s="51">
        <v>20386.22</v>
      </c>
    </row>
    <row r="108" spans="1:4" x14ac:dyDescent="0.2">
      <c r="A108" s="49">
        <v>102004331</v>
      </c>
      <c r="B108" s="50" t="s">
        <v>33</v>
      </c>
      <c r="C108" s="50">
        <v>1</v>
      </c>
      <c r="D108" s="51">
        <v>27229.51</v>
      </c>
    </row>
    <row r="109" spans="1:4" x14ac:dyDescent="0.2">
      <c r="A109" s="49">
        <v>10106696</v>
      </c>
      <c r="B109" s="50" t="s">
        <v>33</v>
      </c>
      <c r="C109" s="50">
        <v>1</v>
      </c>
      <c r="D109" s="51">
        <v>48235.11</v>
      </c>
    </row>
    <row r="110" spans="1:4" x14ac:dyDescent="0.2">
      <c r="A110" s="49">
        <v>102004410</v>
      </c>
      <c r="B110" s="50" t="s">
        <v>33</v>
      </c>
      <c r="C110" s="50">
        <v>1</v>
      </c>
      <c r="D110" s="51">
        <v>38737.769999999997</v>
      </c>
    </row>
    <row r="111" spans="1:4" x14ac:dyDescent="0.2">
      <c r="A111" s="49">
        <v>10144555</v>
      </c>
      <c r="B111" s="50" t="s">
        <v>33</v>
      </c>
      <c r="C111" s="50">
        <v>1</v>
      </c>
      <c r="D111" s="51">
        <v>1360.88</v>
      </c>
    </row>
    <row r="112" spans="1:4" x14ac:dyDescent="0.2">
      <c r="A112" s="49">
        <v>10136213</v>
      </c>
      <c r="B112" s="50" t="s">
        <v>33</v>
      </c>
      <c r="C112" s="50">
        <v>1</v>
      </c>
      <c r="D112" s="51">
        <v>14982.02</v>
      </c>
    </row>
    <row r="113" spans="1:4" x14ac:dyDescent="0.2">
      <c r="A113" s="49">
        <v>102003319</v>
      </c>
      <c r="B113" s="50" t="s">
        <v>33</v>
      </c>
      <c r="C113" s="50">
        <v>1</v>
      </c>
      <c r="D113" s="51">
        <v>15593.01</v>
      </c>
    </row>
    <row r="114" spans="1:4" x14ac:dyDescent="0.2">
      <c r="A114" s="49">
        <v>10108382</v>
      </c>
      <c r="B114" s="50" t="s">
        <v>33</v>
      </c>
      <c r="C114" s="50">
        <v>1</v>
      </c>
      <c r="D114" s="51">
        <v>2541.83</v>
      </c>
    </row>
    <row r="115" spans="1:4" x14ac:dyDescent="0.2">
      <c r="A115" s="49">
        <v>10151119</v>
      </c>
      <c r="B115" s="50" t="s">
        <v>33</v>
      </c>
      <c r="C115" s="50">
        <v>1</v>
      </c>
      <c r="D115" s="51">
        <v>29594.54</v>
      </c>
    </row>
    <row r="116" spans="1:4" x14ac:dyDescent="0.2">
      <c r="A116" s="49">
        <v>102010084</v>
      </c>
      <c r="B116" s="50" t="s">
        <v>33</v>
      </c>
      <c r="C116" s="50">
        <v>1</v>
      </c>
      <c r="D116" s="51">
        <v>27216.9</v>
      </c>
    </row>
    <row r="117" spans="1:4" x14ac:dyDescent="0.2">
      <c r="A117" s="49">
        <v>10101995</v>
      </c>
      <c r="B117" s="50" t="s">
        <v>33</v>
      </c>
      <c r="C117" s="50">
        <v>1</v>
      </c>
      <c r="D117" s="51">
        <v>3485.27</v>
      </c>
    </row>
    <row r="118" spans="1:4" x14ac:dyDescent="0.2">
      <c r="A118" s="49">
        <v>10019335</v>
      </c>
      <c r="B118" s="50" t="s">
        <v>33</v>
      </c>
      <c r="C118" s="50">
        <v>1</v>
      </c>
      <c r="D118" s="51">
        <v>1738.44</v>
      </c>
    </row>
    <row r="119" spans="1:4" x14ac:dyDescent="0.2">
      <c r="A119" s="49">
        <v>10104465</v>
      </c>
      <c r="B119" s="50" t="s">
        <v>33</v>
      </c>
      <c r="C119" s="50">
        <v>1</v>
      </c>
      <c r="D119" s="51">
        <v>14127.38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Спец-я</vt:lpstr>
      <vt:lpstr>НМЦ</vt:lpstr>
      <vt:lpstr>Лист1</vt:lpstr>
      <vt:lpstr>НМЦ!Заголовки_для_печати</vt:lpstr>
      <vt:lpstr>'Спец-я'!Заголовки_для_печати</vt:lpstr>
    </vt:vector>
  </TitlesOfParts>
  <Company>1111111111111111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Клочкова Екатерина Александровна</cp:lastModifiedBy>
  <cp:lastPrinted>2016-12-16T10:35:08Z</cp:lastPrinted>
  <dcterms:created xsi:type="dcterms:W3CDTF">2008-11-05T06:12:43Z</dcterms:created>
  <dcterms:modified xsi:type="dcterms:W3CDTF">2017-01-19T07:55:34Z</dcterms:modified>
</cp:coreProperties>
</file>