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28815" windowHeight="6045"/>
  </bookViews>
  <sheets>
    <sheet name="Спец-я" sheetId="8" r:id="rId1"/>
    <sheet name="НМЦ" sheetId="9" r:id="rId2"/>
  </sheets>
  <externalReferences>
    <externalReference r:id="rId3"/>
  </externalReference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НМЦ!$8:$9</definedName>
    <definedName name="_xlnm.Print_Titles" localSheetId="0">'Спец-я'!$10:$11</definedName>
    <definedName name="им">'[1]длинные наименования'!$A$1:$C$47</definedName>
  </definedNames>
  <calcPr calcId="145621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</workbook>
</file>

<file path=xl/calcChain.xml><?xml version="1.0" encoding="utf-8"?>
<calcChain xmlns="http://schemas.openxmlformats.org/spreadsheetml/2006/main">
  <c r="G65" i="9" l="1"/>
  <c r="C69" i="9"/>
  <c r="C71" i="8"/>
  <c r="G11" i="9" l="1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10" i="9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13" i="8" l="1"/>
  <c r="G12" i="8"/>
  <c r="G67" i="8" s="1"/>
</calcChain>
</file>

<file path=xl/sharedStrings.xml><?xml version="1.0" encoding="utf-8"?>
<sst xmlns="http://schemas.openxmlformats.org/spreadsheetml/2006/main" count="295" uniqueCount="95">
  <si>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</si>
  <si>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</si>
  <si>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</si>
  <si>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</si>
  <si>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</si>
  <si>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</si>
  <si>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</si>
  <si>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</si>
  <si>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</si>
  <si>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</si>
  <si>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</si>
  <si>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</si>
  <si>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</si>
  <si>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</si>
  <si>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</si>
  <si>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</si>
  <si>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</si>
  <si>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</si>
  <si>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</si>
  <si>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</si>
  <si>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</si>
  <si>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</si>
  <si>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</si>
  <si>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</si>
  <si>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</si>
  <si>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</si>
  <si>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</si>
  <si>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</si>
  <si>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</si>
  <si>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</si>
  <si>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</si>
  <si>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</si>
  <si>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</si>
  <si>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</si>
  <si>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Т</t>
  </si>
  <si>
    <t>Труба электросварная прямошовная 1020х10 В сталь 20 ГОСТ 10704-91 ГОСТ 10706-76</t>
  </si>
  <si>
    <t>Труба электросварная прямошовная 108х4 В сталь 20 ГОСТ 10704-91 ГОСТ 10705-80</t>
  </si>
  <si>
    <t>Труба электросварная прямошовная 108х4 сталь 20 оцинкованная ГОСТ 10704-91 ГОСТ 10705-80</t>
  </si>
  <si>
    <t>Труба электросварная прямошовная 108х5 В сталь 20 ГОСТ 10704-91 ГОСТ 10705-80</t>
  </si>
  <si>
    <t>Труба электросварная прямошовная 1220х12 B сталь 20 ГОСТ 10704-91 ГОСТ 10706-76</t>
  </si>
  <si>
    <t>Труба электросварная прямошовная 133х4 сталь 20 оцинкованная ГОСТ 10704-91 ГОСТ 10705-80</t>
  </si>
  <si>
    <t>Труба электросварная прямошовная 133х4,5 В сталь 20 ГОСТ 10704-91 ГОСТ 10705-80</t>
  </si>
  <si>
    <t>Труба электросварная прямошовная 159х4 В сталь 10 ГОСТ 10704-91 ГОСТ 10705-80</t>
  </si>
  <si>
    <t>Труба электросварная прямошовная 159х4,5 сталь 20 оцинкованная ГОСТ 10704-91 ГОСТ 10705-80</t>
  </si>
  <si>
    <t>Труба электросварная прямошовная 159х5 В сталь 20 ГОСТ 10704-91 ГОСТ 10705-80</t>
  </si>
  <si>
    <t>Труба электросварная прямошовная 15х1,5 В сталь 20 ГОСТ 10704-91 ГОСТ 10705-80</t>
  </si>
  <si>
    <t>Труба электросварная прямошовная 219х5 В сталь 20 ГОСТ 10704-91 ГОСТ 10705-80</t>
  </si>
  <si>
    <t>Труба электросварная прямошовная 219х6 В сталь 20 ГОСТ 10704-91 ГОСТ 10705-80</t>
  </si>
  <si>
    <t>Труба электросварная прямошовная 219х8 В сталь 20 ГОСТ 10704-91 ГОСТ 10705-80</t>
  </si>
  <si>
    <t>Труба электросварная прямошовная 273х6 В сталь 20 ГОСТ 10704-91 ГОСТ 10705-80</t>
  </si>
  <si>
    <t>Труба электросварная прямошовная 426х8 В сталь 20 ГОСТ 10704-91 ГОСТ 10705-80</t>
  </si>
  <si>
    <t>Труба электросварная прямошовная 426х9 В сталь 20 ГОСТ 10704-91 ГОСТ 10705-80</t>
  </si>
  <si>
    <t>Труба электросварная прямошовная 530х8 В сталь 20 ГОСТ 10704-91 ГОСТ 10705-80</t>
  </si>
  <si>
    <t>Труба электросварная прямошовная 530х8 В сталь 20 ГОСТ 10704-91 ГОСТ 10706-76</t>
  </si>
  <si>
    <t>Труба электросварная прямошовная 57х3,5 В сталь 20 ГОСТ 10704-91 ГОСТ 10705-80</t>
  </si>
  <si>
    <t>Труба электросварная прямошовная 57х3,5 сталь 20 оцинкованная ГОСТ 10704-91 ГОСТ 10705-80</t>
  </si>
  <si>
    <t>Труба электросварная прямошовная 57х4 В сталь 20 ГОСТ 10704-91 ГОСТ 10705-80</t>
  </si>
  <si>
    <t>Труба электросварная прямошовная 720х10 В сталь 20 ГОСТ 10704-91 ГОСТ 10706-76</t>
  </si>
  <si>
    <t>Труба электросварная прямошовная 76х3,5 В сталь 20 ГОСТ 10704-91 ГОСТ 10705-80</t>
  </si>
  <si>
    <t>Труба электросварная прямошовная 76х3,5 В сталь 20 оцинкованная ГОСТ 10704-91 ГОСТ 10705-80</t>
  </si>
  <si>
    <t>Труба электросварная прямошовная 820х9 В сталь 20 ГОСТ 10704-91 ГОСТ 10705-80</t>
  </si>
  <si>
    <t>Труба электросварная прямошовная 89х4 В сталь 20 ГОСТ 10704-91 ГОСТ 10705-80</t>
  </si>
  <si>
    <t>Труба электросварная прямошовная 89х4 сталь 20 оцинкованная ГОСТ 10704-91 ГОСТ 10705-80</t>
  </si>
  <si>
    <t>Труба электросварная прямошовная тип 1-159х5 К52 17Г1С ГОСТ 20295-85</t>
  </si>
  <si>
    <t>Труба электросварная прямошовная тип 1-219х6 К52 17Г1С ГОСТ 20295-85</t>
  </si>
  <si>
    <t>Труба электросварная прямошовная тип 1-219х6 К52 Ст20 ГОСТ 20295-85</t>
  </si>
  <si>
    <t>Труба электросварная прямошовная тип 1-273х7 К52 17Г1С-У ГОСТ 20295-85</t>
  </si>
  <si>
    <t>Труба электросварная прямошовная тип 1-325х7 К52 17Г1С ГОСТ 20295-85</t>
  </si>
  <si>
    <t>Труба электросварная прямошовная тип 1-325х7 К52 17Г1С-У ГОСТ 20295-85</t>
  </si>
  <si>
    <t>Труба электросварная прямошовная тип 1-426х7 К38 17Г1С ГОСТ 20295-85</t>
  </si>
  <si>
    <t>Труба электросварная прямошовная тип 1-426х7 К38 17Г1С-У ГОСТ 20295-85</t>
  </si>
  <si>
    <t>Труба электросварная прямошовная тип 1-530х7 К52 17Г1С-У ГОСТ 20295-85</t>
  </si>
  <si>
    <t>Труба электросварная прямошовная тип 1-530х8 К52 17Г1С-У ГОСТ 20295-85</t>
  </si>
  <si>
    <t>Труба электросварная прямошовная тип 3-1020х10 К52 17Г1С ГОСТ 20295-85</t>
  </si>
  <si>
    <t>Труба электросварная прямошовная тип 3-1020х10 К52 17Г1С-У ГОСТ 20295-85</t>
  </si>
  <si>
    <t>Труба электросварная прямошовная тип 3-1220х12 К52 17Г1С-У ГОСТ 20295-85</t>
  </si>
  <si>
    <t>Труба электросварная прямошовная тип 3-1420х14 К52 17Г1С-У ГОСТ 20295-85</t>
  </si>
  <si>
    <t>Труба электросварная прямошовная тип 3-530х8 К52 17Г1С ГОСТ 20295-85</t>
  </si>
  <si>
    <t>Труба электросварная прямошовная тип 3-530х8 К52 17Г1С-У ГОСТ 20295-85</t>
  </si>
  <si>
    <t>Труба электросварная прямошовная тип 3-630х10 К52 17Г1С-У ГОСТ 20295-85</t>
  </si>
  <si>
    <t>Труба электросварная прямошовная тип 3-630х8 К52 17Г1С ГОСТ 20295-85</t>
  </si>
  <si>
    <t>Труба электросварная прямошовная тип 3-630х8 К52 17Г1С-У ГОСТ 20295-85</t>
  </si>
  <si>
    <t>Труба электросварная прямошовная тип 3-630х9 К52 Ст20 ГОСТ 20295-85</t>
  </si>
  <si>
    <t>Труба электросварная прямошовная тип 3-720х10 К52 17Г1С-У ГОСТ 20295-85</t>
  </si>
  <si>
    <t>Труба электросварная прямошовная тип 3-720х8 К52 17Г1С ГОСТ 20295-85</t>
  </si>
  <si>
    <t>Труба электросварная прямошовная тип 3-720х8 К52 17Г1С-У ГОСТ 20295-85</t>
  </si>
  <si>
    <t>Труба электросварная прямошовная тип 3-720х9 К52 17Г1С ГОСТ 20295-85</t>
  </si>
  <si>
    <t>Труба электросварная прямошовная тип 3-820х9 К52 17Г1С ГОСТ 20295-85</t>
  </si>
  <si>
    <t>Труба электросварная прямошовная тип 3-820х9 К52 17Г1С-У ГОСТ 20295-85</t>
  </si>
  <si>
    <t>Труба электросварная прямошовная тип 3-920х10 К52 17Г1С-У ГОСТ 20295-85</t>
  </si>
  <si>
    <t>к конкурентной процедуре № ________ на право заключения договора поставки "Труба элетросварная"</t>
  </si>
  <si>
    <t>Аналог (заполняется участником размещения заказа)</t>
  </si>
  <si>
    <t>к открытому запросу предложений № ________ на право заключения договора поставки "Труба электросварная"</t>
  </si>
  <si>
    <t>Начальная (максимальная) цена договора без НДС, руб.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</si>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</sst>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9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10" fillId="0" borderId="2" xfId="10" applyNumberFormat="1" applyFont="1" applyFill="1" applyBorder="1" applyAlignment="1">
      <alignment horizontal="center" vertical="center" wrapText="1"/>
    </xf>
    <xf numFmtId="0" fontId="10" fillId="0" borderId="2" xfId="11" applyNumberFormat="1" applyFont="1" applyFill="1" applyBorder="1" applyAlignment="1">
      <alignment horizontal="center" vertical="center" wrapText="1"/>
    </xf>
    <xf numFmtId="4" fontId="10" fillId="0" borderId="2" xfId="10" applyNumberFormat="1" applyFont="1" applyFill="1" applyBorder="1" applyAlignment="1">
      <alignment horizontal="center" vertical="center" wrapText="1"/>
    </xf>
    <xf numFmtId="3" fontId="10" fillId="0" borderId="2" xfId="10" applyNumberFormat="1" applyFont="1" applyFill="1" applyBorder="1" applyAlignment="1">
      <alignment horizontal="center" vertical="center" wrapText="1"/>
    </xf>
    <xf numFmtId="0" fontId="3" fillId="0" borderId="2" xfId="10" applyNumberFormat="1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3" fontId="3" fillId="0" borderId="2" xfId="1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12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13" fillId="0" borderId="0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12" fillId="0" borderId="0" xfId="10" applyNumberFormat="1" applyFont="1" applyFill="1" applyAlignment="1">
      <alignment horizontal="center"/>
    </xf>
    <xf numFmtId="4" fontId="12" fillId="0" borderId="0" xfId="10" applyNumberFormat="1" applyFont="1" applyFill="1" applyBorder="1" applyAlignment="1">
      <alignment horizontal="center"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4" fillId="0" borderId="9" xfId="10" applyFont="1" applyFill="1" applyBorder="1" applyAlignment="1">
      <alignment horizontal="center" vertical="center" wrapText="1"/>
    </xf>
    <xf numFmtId="0" fontId="14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  <xf numFmtId="0" fontId="11" fillId="0" borderId="0" xfId="0" applyFont="1" applyBorder="1"/>
    <xf numFmtId="0" fontId="4" fillId="0" borderId="10" xfId="10" applyFont="1" applyFill="1" applyBorder="1" applyAlignment="1">
      <alignment horizontal="center" vertical="center" wrapText="1"/>
    </xf>
    <xf numFmtId="0" fontId="10" fillId="0" borderId="1" xfId="10" applyNumberFormat="1" applyFont="1" applyFill="1" applyBorder="1" applyAlignment="1">
      <alignment horizontal="center" vertical="center" wrapText="1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uvykin_I_N/AppData/Local/Microsoft/Windows/Temporary%20Internet%20Files/Content.Outlook/Q4E0Y2Z3/&#1040;&#1074;&#1072;&#1088;&#1080;&#1081;&#1085;&#1099;&#1081;%20&#1079;&#1072;&#1087;&#1072;&#1089;%202017%20&#1057;&#1083;&#1091;&#1078;&#1077;&#1073;&#1085;&#1072;&#1103;%20&#1079;&#1072;&#1087;&#1080;&#1089;&#1082;&#1072;%20&#1082;&#1072;&#1073;&#1077;&#1083;&#1100;%20(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лужебная записка"/>
      <sheetName val="Лист2"/>
      <sheetName val="лоты"/>
      <sheetName val="длинные наименования"/>
    </sheetNames>
    <sheetDataSet>
      <sheetData sheetId="0" refreshError="1"/>
      <sheetData sheetId="1" refreshError="1"/>
      <sheetData sheetId="2" refreshError="1"/>
      <sheetData sheetId="3">
        <row r="1">
          <cell r="A1">
            <v>10003125</v>
          </cell>
          <cell r="B1" t="str">
            <v>Кабель силовой ВВГ 3х1,5(ож)-0,66кВ ГОСТ 16442-80</v>
          </cell>
          <cell r="C1" t="str">
            <v>КГ</v>
          </cell>
        </row>
        <row r="2">
          <cell r="A2">
            <v>10003127</v>
          </cell>
          <cell r="B2" t="str">
            <v>Кабель силовой ВВГ 3х10+1х6-0,66кВ ГОСТ 16442-80</v>
          </cell>
          <cell r="C2" t="str">
            <v>КГ</v>
          </cell>
        </row>
        <row r="3">
          <cell r="A3">
            <v>10003141</v>
          </cell>
          <cell r="B3" t="str">
            <v>Кабель силовой ВВГ 3х6+1х4-0,66кВ ГОСТ 16442-80</v>
          </cell>
          <cell r="C3" t="str">
            <v>КГ</v>
          </cell>
        </row>
        <row r="4">
          <cell r="A4">
            <v>10003143</v>
          </cell>
          <cell r="B4" t="str">
            <v>Кабель силовой ВВГ 4х1,5(ож)-0,66кВ ГОСТ 16442-80</v>
          </cell>
          <cell r="C4" t="str">
            <v>КГ</v>
          </cell>
        </row>
        <row r="5">
          <cell r="A5">
            <v>10003145</v>
          </cell>
          <cell r="B5" t="str">
            <v>Кабель силовой ВВГ 4х10(ож)-0,66кВ ГОСТ 16442-80</v>
          </cell>
          <cell r="C5" t="str">
            <v>КГ</v>
          </cell>
        </row>
        <row r="6">
          <cell r="A6">
            <v>10003147</v>
          </cell>
          <cell r="B6" t="str">
            <v>Кабель силовой ВВГ 4х16(ож)-0,66кВ ГОСТ 16442-80</v>
          </cell>
          <cell r="C6" t="str">
            <v>КГ</v>
          </cell>
        </row>
        <row r="7">
          <cell r="A7">
            <v>10003151</v>
          </cell>
          <cell r="B7" t="str">
            <v>Кабель силовой ВВГ 4х2,5(ож)-0,66кВ ГОСТ 16442-80</v>
          </cell>
          <cell r="C7" t="str">
            <v>КГ</v>
          </cell>
        </row>
        <row r="8">
          <cell r="A8">
            <v>10003213</v>
          </cell>
          <cell r="B8" t="str">
            <v>Кабель силовой гибкий КГ 1х16 ТУ 16.К73.05-93</v>
          </cell>
          <cell r="C8" t="str">
            <v>КГ</v>
          </cell>
        </row>
        <row r="9">
          <cell r="A9">
            <v>10003247</v>
          </cell>
          <cell r="B9" t="str">
            <v>Кабель силовой гибкий КГ 3х6+1х4 ТУ 16.К73.05-93</v>
          </cell>
          <cell r="C9" t="str">
            <v>КГ</v>
          </cell>
        </row>
        <row r="10">
          <cell r="A10">
            <v>10003255</v>
          </cell>
          <cell r="B10" t="str">
            <v>Кабель силовой гибкий КГ 4х4 ТУ 16.К73.05-93</v>
          </cell>
          <cell r="C10" t="str">
            <v>КГ</v>
          </cell>
        </row>
        <row r="11">
          <cell r="A11">
            <v>10003257</v>
          </cell>
          <cell r="B11" t="str">
            <v>Кабель силовой гибкий КГ 4х6 ТУ 16.К73.05-93</v>
          </cell>
          <cell r="C11" t="str">
            <v>КГ</v>
          </cell>
        </row>
        <row r="12">
          <cell r="A12">
            <v>10003261</v>
          </cell>
          <cell r="B12" t="str">
            <v>Кабель силовой гибкий КГ 3х16+1х10 ТУ 16.К73.05-93</v>
          </cell>
          <cell r="C12" t="str">
            <v>КГ</v>
          </cell>
        </row>
        <row r="13">
          <cell r="A13">
            <v>10003292</v>
          </cell>
          <cell r="B13" t="str">
            <v>Кабель монтажный МКЭШ 3х0,5 ГОСТ 10348-80</v>
          </cell>
          <cell r="C13" t="str">
            <v>КГ</v>
          </cell>
        </row>
        <row r="14">
          <cell r="A14">
            <v>10003294</v>
          </cell>
          <cell r="B14" t="str">
            <v>Кабель монтажный МКЭШ 3х0,75 ГОСТ 10348-80</v>
          </cell>
          <cell r="C14" t="str">
            <v>КГ</v>
          </cell>
        </row>
        <row r="15">
          <cell r="A15">
            <v>10003300</v>
          </cell>
          <cell r="B15" t="str">
            <v>Кабель монтажный МКЭШ 5х0,5 ГОСТ 10348-80</v>
          </cell>
          <cell r="C15" t="str">
            <v>КГ</v>
          </cell>
        </row>
        <row r="16">
          <cell r="A16">
            <v>10003453</v>
          </cell>
          <cell r="B16" t="str">
            <v>Провод соединительный ПВС 2х1,5 ГОСТ 7399-97</v>
          </cell>
          <cell r="C16" t="str">
            <v>КГ</v>
          </cell>
        </row>
        <row r="17">
          <cell r="A17">
            <v>10003459</v>
          </cell>
          <cell r="B17" t="str">
            <v>Провод соединительный ПВС 3х2,5 ГОСТ 7399-97</v>
          </cell>
          <cell r="C17" t="str">
            <v>КГ</v>
          </cell>
        </row>
        <row r="18">
          <cell r="A18">
            <v>10003461</v>
          </cell>
          <cell r="B18" t="str">
            <v>Провод соединительный ПВС 3х4 ТУ 3550-001-53469889-2011</v>
          </cell>
          <cell r="C18" t="str">
            <v>КГ</v>
          </cell>
        </row>
        <row r="19">
          <cell r="A19">
            <v>10003465</v>
          </cell>
          <cell r="B19" t="str">
            <v>Провод соединительный ПВС 4х2,5 ГОСТ 7399-97</v>
          </cell>
          <cell r="C19" t="str">
            <v>КГ</v>
          </cell>
        </row>
        <row r="20">
          <cell r="A20">
            <v>10006724</v>
          </cell>
          <cell r="B20" t="str">
            <v>Провод монтажный МГШВ 1х0,5 Б ТУ 16-505.437-82</v>
          </cell>
          <cell r="C20" t="str">
            <v>КГ</v>
          </cell>
        </row>
        <row r="21">
          <cell r="A21">
            <v>10010156</v>
          </cell>
          <cell r="B21" t="str">
            <v>Кабель силовой гибкий КГ 4х10 ТУ 16.К73.05-93</v>
          </cell>
          <cell r="C21" t="str">
            <v>КГ</v>
          </cell>
        </row>
        <row r="22">
          <cell r="A22">
            <v>10010426</v>
          </cell>
          <cell r="B22" t="str">
            <v>Провод соединительный ПВС 4х6 ТУ 3550-001-53469889-2011</v>
          </cell>
          <cell r="C22" t="str">
            <v>КГ</v>
          </cell>
        </row>
        <row r="23">
          <cell r="A23">
            <v>10010462</v>
          </cell>
          <cell r="B23" t="str">
            <v>Шнур соединительный ШВВП 3х0,75 ГОСТ 7399-97</v>
          </cell>
          <cell r="C23" t="str">
            <v>КГ</v>
          </cell>
        </row>
        <row r="24">
          <cell r="A24">
            <v>10013031</v>
          </cell>
          <cell r="B24" t="str">
            <v>Кабель контрольный КВВГнг-LS 4х2,5 ТУ 16.К71-310-2001</v>
          </cell>
          <cell r="C24" t="str">
            <v>КГ</v>
          </cell>
        </row>
        <row r="25">
          <cell r="A25">
            <v>10017118</v>
          </cell>
          <cell r="B25" t="str">
            <v>Кабель силовой гибкий КГ 1х10 ТУ 16.К73.05-93</v>
          </cell>
          <cell r="C25" t="str">
            <v>КГ</v>
          </cell>
        </row>
        <row r="26">
          <cell r="A26">
            <v>10018310</v>
          </cell>
          <cell r="B26" t="str">
            <v>Кабель силовой ВВГнг 4х10(ож)-0,66кВ ТУ 16.К01-37-2003</v>
          </cell>
          <cell r="C26" t="str">
            <v>КГ</v>
          </cell>
        </row>
        <row r="27">
          <cell r="A27">
            <v>10018385</v>
          </cell>
          <cell r="B27" t="str">
            <v>Кабель силовой ВВГнг 4х16(ож)-0,66кВ ТУ 16.К01-37-2003</v>
          </cell>
          <cell r="C27" t="str">
            <v>КГ</v>
          </cell>
        </row>
        <row r="28">
          <cell r="A28">
            <v>10023067</v>
          </cell>
          <cell r="B28" t="str">
            <v>Кабель силовой ВВГнг-LS 4х4(ож)-0,66кВ ТУ 16.К71-310-2001</v>
          </cell>
          <cell r="C28" t="str">
            <v>КГ</v>
          </cell>
        </row>
        <row r="29">
          <cell r="A29">
            <v>10023092</v>
          </cell>
          <cell r="B29" t="str">
            <v>Провод высоковольтный ПВВ 1х1,0 ТУ16-705.273-83</v>
          </cell>
          <cell r="C29" t="str">
            <v>КГ</v>
          </cell>
        </row>
        <row r="30">
          <cell r="A30">
            <v>10023833</v>
          </cell>
          <cell r="B30" t="str">
            <v>Кабель силовой ВВГнг-LS 3х2,5(ож)-0,66кВ ТУ 16.К71-310-2001</v>
          </cell>
          <cell r="C30" t="str">
            <v>КГ</v>
          </cell>
        </row>
        <row r="31">
          <cell r="A31">
            <v>10023922</v>
          </cell>
          <cell r="B31" t="str">
            <v>Кабель связи UTP 2х2х0,52 Cat5e</v>
          </cell>
          <cell r="C31" t="str">
            <v>КГ</v>
          </cell>
        </row>
        <row r="32">
          <cell r="A32">
            <v>10036277</v>
          </cell>
          <cell r="B32" t="str">
            <v>Кабель силовой ВВГнг 3х4(ож)-0,66кВ ТУ 16.К01-37-2003</v>
          </cell>
          <cell r="C32" t="str">
            <v>КГ</v>
          </cell>
        </row>
        <row r="33">
          <cell r="A33">
            <v>10043802</v>
          </cell>
          <cell r="B33" t="str">
            <v>Кабель силовой ВВГнг-LS 4х2,5(ож)-0,66кВ ТУ 16.К71-310-2001</v>
          </cell>
          <cell r="C33" t="str">
            <v>КГ</v>
          </cell>
        </row>
        <row r="34">
          <cell r="A34">
            <v>10089388</v>
          </cell>
          <cell r="B34" t="str">
            <v>Кабель силовой ВВГнг-LS 4х6(ож)-0,66кВ ТУ 16.К71-310-2001</v>
          </cell>
          <cell r="C34" t="str">
            <v>КГ</v>
          </cell>
        </row>
        <row r="35">
          <cell r="A35">
            <v>10089821</v>
          </cell>
          <cell r="B35" t="str">
            <v>Кабель силовой АВВГнг-LS 4х10(ож)-1кВ ТУ 16.К71-310-2001</v>
          </cell>
          <cell r="C35" t="str">
            <v>КГ</v>
          </cell>
        </row>
        <row r="36">
          <cell r="A36">
            <v>10104850</v>
          </cell>
          <cell r="B36" t="str">
            <v>Провод монтажный МГШВ 1х0,5 С ТУ 16-505.437-82</v>
          </cell>
          <cell r="C36" t="str">
            <v>КГ</v>
          </cell>
        </row>
        <row r="37">
          <cell r="A37">
            <v>10105553</v>
          </cell>
          <cell r="B37" t="str">
            <v>Кабель силовой ВВГ 4х4(ож)-0,66кВ ГОСТ 16442-80</v>
          </cell>
          <cell r="C37" t="str">
            <v>КГ</v>
          </cell>
        </row>
        <row r="38">
          <cell r="A38">
            <v>10108065</v>
          </cell>
          <cell r="B38" t="str">
            <v>Кабель связи UTP 4х2х0,52 Cat5e</v>
          </cell>
          <cell r="C38" t="str">
            <v>КГ</v>
          </cell>
        </row>
        <row r="39">
          <cell r="A39">
            <v>10110513</v>
          </cell>
          <cell r="B39" t="str">
            <v>Кабель силовой ВВГнг-LS 3х4(ож)-0,66кВ ТУ 16.К71-310-2001</v>
          </cell>
          <cell r="C39" t="str">
            <v>КГ</v>
          </cell>
        </row>
        <row r="40">
          <cell r="A40">
            <v>10111893</v>
          </cell>
          <cell r="B40" t="str">
            <v>Кабель силовой гибкий КГ-ХЛ 1х16 ТУ 16.К73.05-93</v>
          </cell>
          <cell r="C40" t="str">
            <v>КГ</v>
          </cell>
        </row>
        <row r="41">
          <cell r="A41">
            <v>10113825</v>
          </cell>
          <cell r="B41" t="str">
            <v>Кабель силовой ВВГнг-LS 5х25(ож)-1кВ ТУ 16.К71-310-2001</v>
          </cell>
          <cell r="C41" t="str">
            <v>КГ</v>
          </cell>
        </row>
        <row r="42">
          <cell r="A42">
            <v>10132780</v>
          </cell>
          <cell r="B42" t="str">
            <v>Кабель силовой ВВГнг-LS 4х1,5(ож)-0,66кВ ТУ 16.К71-310-2001</v>
          </cell>
          <cell r="C42" t="str">
            <v>КГ</v>
          </cell>
        </row>
        <row r="43">
          <cell r="A43">
            <v>10147644</v>
          </cell>
          <cell r="B43" t="str">
            <v>Кабель связи ТЗПАШп 4х4х0,9 ТУ 16.505.715-75</v>
          </cell>
          <cell r="C43" t="str">
            <v>КГ</v>
          </cell>
        </row>
        <row r="44">
          <cell r="A44">
            <v>10147645</v>
          </cell>
          <cell r="B44" t="str">
            <v>Кабель связи ТЗПАШп 7х4х0,9 ТУ 16.505.715-75</v>
          </cell>
          <cell r="C44" t="str">
            <v>КГ</v>
          </cell>
        </row>
        <row r="45">
          <cell r="A45">
            <v>10147682</v>
          </cell>
          <cell r="B45" t="str">
            <v>Кабель телефонный ТППэп 10х2х0,5-200 ГОСТ Р 51311-99</v>
          </cell>
          <cell r="C45" t="str">
            <v>КГ</v>
          </cell>
        </row>
        <row r="46">
          <cell r="A46">
            <v>102003396</v>
          </cell>
          <cell r="B46" t="str">
            <v>Кабель телефонный ТППэп 100х2х0,5-200 ГОСТ Р 51311-99</v>
          </cell>
          <cell r="C46" t="str">
            <v>КГ</v>
          </cell>
        </row>
        <row r="47">
          <cell r="A47">
            <v>102009160</v>
          </cell>
          <cell r="B47" t="str">
            <v>Шнур соединительный ШВВП 2х0,5 ГОСТ 7399-97</v>
          </cell>
          <cell r="C47" t="str">
            <v>КГ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9"/>
  <sheetViews>
    <sheetView tabSelected="1" topLeftCell="A58" zoomScaleNormal="100" workbookViewId="0">
      <selection activeCell="P10" sqref="P10:P66"/>
    </sheetView>
  </sheetViews>
  <sheetFormatPr defaultRowHeight="12.75" x14ac:dyDescent="0.2"/>
  <cols>
    <col min="1" max="1" width="7.5703125" customWidth="1"/>
    <col min="2" max="2" width="40.42578125" customWidth="1"/>
    <col min="3" max="3" width="14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5" width="14.85546875" customWidth="1"/>
    <col min="16" max="16" width="17.42578125" customWidth="1"/>
  </cols>
  <sheetData>
    <row r="1" spans="1:16" x14ac:dyDescent="0.2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6"/>
      <c r="M1" s="6"/>
      <c r="N1" s="7" t="s">
        <v>3</v>
      </c>
    </row>
    <row r="2" spans="1:16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6"/>
      <c r="M2" s="6"/>
      <c r="N2" s="7" t="s">
        <v>4</v>
      </c>
    </row>
    <row r="3" spans="1:16" x14ac:dyDescent="0.2">
      <c r="A3" s="8"/>
      <c r="B3" s="8"/>
      <c r="C3" s="8"/>
      <c r="D3" s="8"/>
      <c r="E3" s="9"/>
      <c r="F3" s="10"/>
      <c r="G3" s="10"/>
      <c r="H3" s="11"/>
      <c r="I3" s="11"/>
      <c r="J3" s="11"/>
      <c r="K3" s="12"/>
      <c r="L3" s="12"/>
      <c r="M3" s="5"/>
      <c r="N3" s="5"/>
    </row>
    <row r="4" spans="1:16" x14ac:dyDescent="0.2">
      <c r="A4" s="54" t="s">
        <v>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</row>
    <row r="5" spans="1:16" x14ac:dyDescent="0.2">
      <c r="A5" s="8"/>
      <c r="B5" s="8"/>
      <c r="C5" s="8"/>
      <c r="D5" s="8"/>
      <c r="E5" s="9"/>
      <c r="F5" s="10"/>
      <c r="G5" s="10"/>
      <c r="H5" s="11"/>
      <c r="I5" s="11"/>
      <c r="J5" s="11"/>
      <c r="K5" s="12"/>
      <c r="L5" s="12"/>
      <c r="M5" s="5"/>
      <c r="N5" s="5"/>
    </row>
    <row r="6" spans="1:16" x14ac:dyDescent="0.2">
      <c r="A6" s="54" t="s">
        <v>6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6" x14ac:dyDescent="0.2">
      <c r="A7" s="8"/>
      <c r="B7" s="8"/>
      <c r="C7" s="8"/>
      <c r="D7" s="8"/>
      <c r="E7" s="9"/>
      <c r="F7" s="10"/>
      <c r="G7" s="10"/>
      <c r="H7" s="11"/>
      <c r="I7" s="11"/>
      <c r="J7" s="11"/>
      <c r="K7" s="12"/>
      <c r="L7" s="12"/>
      <c r="M7" s="5"/>
      <c r="N7" s="5"/>
    </row>
    <row r="8" spans="1:16" x14ac:dyDescent="0.2">
      <c r="A8" s="54" t="s">
        <v>90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</row>
    <row r="9" spans="1:16" ht="13.5" thickBot="1" x14ac:dyDescent="0.25">
      <c r="A9" s="8"/>
      <c r="B9" s="8"/>
      <c r="C9" s="8"/>
      <c r="D9" s="8"/>
      <c r="E9" s="9"/>
      <c r="F9" s="10"/>
      <c r="G9" s="10"/>
      <c r="H9" s="11"/>
      <c r="I9" s="11"/>
      <c r="J9" s="11"/>
      <c r="K9" s="12"/>
      <c r="L9" s="12"/>
      <c r="M9" s="5"/>
      <c r="N9" s="5"/>
    </row>
    <row r="10" spans="1:16" ht="109.5" customHeight="1" thickBot="1" x14ac:dyDescent="0.25">
      <c r="A10" s="13" t="s">
        <v>0</v>
      </c>
      <c r="B10" s="14" t="s">
        <v>7</v>
      </c>
      <c r="C10" s="15" t="s">
        <v>1</v>
      </c>
      <c r="D10" s="14" t="s">
        <v>8</v>
      </c>
      <c r="E10" s="16" t="s">
        <v>2</v>
      </c>
      <c r="F10" s="17" t="s">
        <v>9</v>
      </c>
      <c r="G10" s="17" t="s">
        <v>10</v>
      </c>
      <c r="H10" s="17" t="s">
        <v>11</v>
      </c>
      <c r="I10" s="17" t="s">
        <v>12</v>
      </c>
      <c r="J10" s="18" t="s">
        <v>13</v>
      </c>
      <c r="K10" s="17" t="s">
        <v>14</v>
      </c>
      <c r="L10" s="17" t="s">
        <v>15</v>
      </c>
      <c r="M10" s="19" t="s">
        <v>16</v>
      </c>
      <c r="N10" s="19" t="s">
        <v>91</v>
      </c>
      <c r="O10" s="19" t="s">
        <v>17</v>
      </c>
      <c r="P10" s="57" t="s">
        <v>94</v>
      </c>
    </row>
    <row r="11" spans="1:16" ht="21" x14ac:dyDescent="0.2">
      <c r="A11" s="20">
        <v>1</v>
      </c>
      <c r="B11" s="20">
        <v>2</v>
      </c>
      <c r="C11" s="21">
        <v>3</v>
      </c>
      <c r="D11" s="20">
        <v>4</v>
      </c>
      <c r="E11" s="20">
        <v>5</v>
      </c>
      <c r="F11" s="20">
        <v>6</v>
      </c>
      <c r="G11" s="22" t="s">
        <v>18</v>
      </c>
      <c r="H11" s="23">
        <v>8</v>
      </c>
      <c r="I11" s="23">
        <v>9</v>
      </c>
      <c r="J11" s="22" t="s">
        <v>19</v>
      </c>
      <c r="K11" s="22" t="s">
        <v>20</v>
      </c>
      <c r="L11" s="22" t="s">
        <v>21</v>
      </c>
      <c r="M11" s="20">
        <v>13</v>
      </c>
      <c r="N11" s="20">
        <v>14</v>
      </c>
      <c r="O11" s="20">
        <v>15</v>
      </c>
      <c r="P11" s="58">
        <v>16</v>
      </c>
    </row>
    <row r="12" spans="1:16" s="28" customFormat="1" ht="33" customHeight="1" x14ac:dyDescent="0.2">
      <c r="A12" s="24">
        <v>1</v>
      </c>
      <c r="B12" s="3" t="s">
        <v>35</v>
      </c>
      <c r="C12" s="2">
        <v>10150824</v>
      </c>
      <c r="D12" s="1" t="s">
        <v>34</v>
      </c>
      <c r="E12" s="49">
        <v>1</v>
      </c>
      <c r="F12" s="26">
        <v>86448.42</v>
      </c>
      <c r="G12" s="26">
        <f>F12*E12</f>
        <v>86448.42</v>
      </c>
      <c r="H12" s="27"/>
      <c r="I12" s="27"/>
      <c r="J12" s="26"/>
      <c r="K12" s="26"/>
      <c r="L12" s="26"/>
      <c r="M12" s="24"/>
      <c r="N12" s="24"/>
      <c r="O12" s="51"/>
      <c r="P12" s="51"/>
    </row>
    <row r="13" spans="1:16" s="28" customFormat="1" ht="33" customHeight="1" x14ac:dyDescent="0.2">
      <c r="A13" s="24">
        <v>2</v>
      </c>
      <c r="B13" s="3" t="s">
        <v>36</v>
      </c>
      <c r="C13" s="2">
        <v>10005367</v>
      </c>
      <c r="D13" s="1" t="s">
        <v>34</v>
      </c>
      <c r="E13" s="49">
        <v>1</v>
      </c>
      <c r="F13" s="26">
        <v>45997.46</v>
      </c>
      <c r="G13" s="26">
        <f t="shared" ref="G13:G66" si="0">F13*E13</f>
        <v>45997.46</v>
      </c>
      <c r="H13" s="27"/>
      <c r="I13" s="27"/>
      <c r="J13" s="26"/>
      <c r="K13" s="26"/>
      <c r="L13" s="26"/>
      <c r="M13" s="24"/>
      <c r="N13" s="24"/>
      <c r="O13" s="51"/>
      <c r="P13" s="51"/>
    </row>
    <row r="14" spans="1:16" s="28" customFormat="1" ht="33" customHeight="1" x14ac:dyDescent="0.2">
      <c r="A14" s="24">
        <v>3</v>
      </c>
      <c r="B14" s="3" t="s">
        <v>37</v>
      </c>
      <c r="C14" s="2">
        <v>10005297</v>
      </c>
      <c r="D14" s="1" t="s">
        <v>34</v>
      </c>
      <c r="E14" s="49">
        <v>1</v>
      </c>
      <c r="F14" s="26">
        <v>68482.710000000006</v>
      </c>
      <c r="G14" s="26">
        <f t="shared" si="0"/>
        <v>68482.710000000006</v>
      </c>
      <c r="H14" s="27"/>
      <c r="I14" s="27"/>
      <c r="J14" s="26"/>
      <c r="K14" s="26"/>
      <c r="L14" s="26"/>
      <c r="M14" s="24"/>
      <c r="N14" s="24"/>
      <c r="O14" s="51"/>
      <c r="P14" s="51"/>
    </row>
    <row r="15" spans="1:16" s="28" customFormat="1" ht="33" customHeight="1" x14ac:dyDescent="0.2">
      <c r="A15" s="24">
        <v>4</v>
      </c>
      <c r="B15" s="3" t="s">
        <v>38</v>
      </c>
      <c r="C15" s="2">
        <v>102009184</v>
      </c>
      <c r="D15" s="1" t="s">
        <v>34</v>
      </c>
      <c r="E15" s="49">
        <v>1</v>
      </c>
      <c r="F15" s="26">
        <v>46312.24</v>
      </c>
      <c r="G15" s="26">
        <f t="shared" si="0"/>
        <v>46312.24</v>
      </c>
      <c r="H15" s="27"/>
      <c r="I15" s="27"/>
      <c r="J15" s="26"/>
      <c r="K15" s="26"/>
      <c r="L15" s="26"/>
      <c r="M15" s="24"/>
      <c r="N15" s="24"/>
      <c r="O15" s="51"/>
      <c r="P15" s="51"/>
    </row>
    <row r="16" spans="1:16" s="28" customFormat="1" ht="33" customHeight="1" x14ac:dyDescent="0.2">
      <c r="A16" s="24">
        <v>5</v>
      </c>
      <c r="B16" s="3" t="s">
        <v>39</v>
      </c>
      <c r="C16" s="2">
        <v>10157510</v>
      </c>
      <c r="D16" s="1" t="s">
        <v>34</v>
      </c>
      <c r="E16" s="49">
        <v>1</v>
      </c>
      <c r="F16" s="26">
        <v>82749.119999999995</v>
      </c>
      <c r="G16" s="26">
        <f t="shared" si="0"/>
        <v>82749.119999999995</v>
      </c>
      <c r="H16" s="27"/>
      <c r="I16" s="27"/>
      <c r="J16" s="26"/>
      <c r="K16" s="26"/>
      <c r="L16" s="26"/>
      <c r="M16" s="24"/>
      <c r="N16" s="24"/>
      <c r="O16" s="51"/>
      <c r="P16" s="51"/>
    </row>
    <row r="17" spans="1:16" s="28" customFormat="1" ht="33" customHeight="1" x14ac:dyDescent="0.2">
      <c r="A17" s="24">
        <v>6</v>
      </c>
      <c r="B17" s="3" t="s">
        <v>40</v>
      </c>
      <c r="C17" s="2">
        <v>10005299</v>
      </c>
      <c r="D17" s="1" t="s">
        <v>34</v>
      </c>
      <c r="E17" s="49">
        <v>1</v>
      </c>
      <c r="F17" s="26">
        <v>69462.009999999995</v>
      </c>
      <c r="G17" s="26">
        <f t="shared" si="0"/>
        <v>69462.009999999995</v>
      </c>
      <c r="H17" s="27"/>
      <c r="I17" s="27"/>
      <c r="J17" s="26"/>
      <c r="K17" s="26"/>
      <c r="L17" s="26"/>
      <c r="M17" s="24"/>
      <c r="N17" s="24"/>
      <c r="O17" s="51"/>
      <c r="P17" s="51"/>
    </row>
    <row r="18" spans="1:16" s="28" customFormat="1" ht="33" customHeight="1" x14ac:dyDescent="0.2">
      <c r="A18" s="24">
        <v>7</v>
      </c>
      <c r="B18" s="3" t="s">
        <v>41</v>
      </c>
      <c r="C18" s="2">
        <v>10005371</v>
      </c>
      <c r="D18" s="1" t="s">
        <v>34</v>
      </c>
      <c r="E18" s="49">
        <v>1</v>
      </c>
      <c r="F18" s="26">
        <v>46368.73</v>
      </c>
      <c r="G18" s="26">
        <f t="shared" si="0"/>
        <v>46368.73</v>
      </c>
      <c r="H18" s="27"/>
      <c r="I18" s="27"/>
      <c r="J18" s="26"/>
      <c r="K18" s="26"/>
      <c r="L18" s="26"/>
      <c r="M18" s="24"/>
      <c r="N18" s="24"/>
      <c r="O18" s="51"/>
      <c r="P18" s="51"/>
    </row>
    <row r="19" spans="1:16" s="28" customFormat="1" ht="33" customHeight="1" x14ac:dyDescent="0.2">
      <c r="A19" s="24">
        <v>8</v>
      </c>
      <c r="B19" s="3" t="s">
        <v>42</v>
      </c>
      <c r="C19" s="2">
        <v>10107946</v>
      </c>
      <c r="D19" s="1" t="s">
        <v>34</v>
      </c>
      <c r="E19" s="49">
        <v>1</v>
      </c>
      <c r="F19" s="26">
        <v>46368.73</v>
      </c>
      <c r="G19" s="26">
        <f t="shared" si="0"/>
        <v>46368.73</v>
      </c>
      <c r="H19" s="27"/>
      <c r="I19" s="27"/>
      <c r="J19" s="26"/>
      <c r="K19" s="26"/>
      <c r="L19" s="26"/>
      <c r="M19" s="24"/>
      <c r="N19" s="24"/>
      <c r="O19" s="51"/>
      <c r="P19" s="51"/>
    </row>
    <row r="20" spans="1:16" s="28" customFormat="1" ht="33" customHeight="1" x14ac:dyDescent="0.2">
      <c r="A20" s="24">
        <v>9</v>
      </c>
      <c r="B20" s="3" t="s">
        <v>43</v>
      </c>
      <c r="C20" s="2">
        <v>10005303</v>
      </c>
      <c r="D20" s="1" t="s">
        <v>34</v>
      </c>
      <c r="E20" s="49">
        <v>1</v>
      </c>
      <c r="F20" s="26">
        <v>69837.63</v>
      </c>
      <c r="G20" s="26">
        <f t="shared" si="0"/>
        <v>69837.63</v>
      </c>
      <c r="H20" s="27"/>
      <c r="I20" s="27"/>
      <c r="J20" s="26"/>
      <c r="K20" s="26"/>
      <c r="L20" s="26"/>
      <c r="M20" s="24"/>
      <c r="N20" s="24"/>
      <c r="O20" s="51"/>
      <c r="P20" s="51"/>
    </row>
    <row r="21" spans="1:16" s="28" customFormat="1" ht="33" customHeight="1" x14ac:dyDescent="0.2">
      <c r="A21" s="24">
        <v>10</v>
      </c>
      <c r="B21" s="3" t="s">
        <v>44</v>
      </c>
      <c r="C21" s="2">
        <v>10096558</v>
      </c>
      <c r="D21" s="1" t="s">
        <v>34</v>
      </c>
      <c r="E21" s="49">
        <v>1</v>
      </c>
      <c r="F21" s="26">
        <v>47446.19</v>
      </c>
      <c r="G21" s="26">
        <f t="shared" si="0"/>
        <v>47446.19</v>
      </c>
      <c r="H21" s="27"/>
      <c r="I21" s="27"/>
      <c r="J21" s="26"/>
      <c r="K21" s="26"/>
      <c r="L21" s="26"/>
      <c r="M21" s="24"/>
      <c r="N21" s="24"/>
      <c r="O21" s="51"/>
      <c r="P21" s="51"/>
    </row>
    <row r="22" spans="1:16" s="28" customFormat="1" ht="33" customHeight="1" x14ac:dyDescent="0.2">
      <c r="A22" s="24">
        <v>11</v>
      </c>
      <c r="B22" s="3" t="s">
        <v>45</v>
      </c>
      <c r="C22" s="2">
        <v>10018522</v>
      </c>
      <c r="D22" s="1" t="s">
        <v>34</v>
      </c>
      <c r="E22" s="49">
        <v>1</v>
      </c>
      <c r="F22" s="26">
        <v>59572.56</v>
      </c>
      <c r="G22" s="26">
        <f t="shared" si="0"/>
        <v>59572.56</v>
      </c>
      <c r="H22" s="27"/>
      <c r="I22" s="27"/>
      <c r="J22" s="26"/>
      <c r="K22" s="26"/>
      <c r="L22" s="26"/>
      <c r="M22" s="24"/>
      <c r="N22" s="24"/>
      <c r="O22" s="51"/>
      <c r="P22" s="51"/>
    </row>
    <row r="23" spans="1:16" s="28" customFormat="1" ht="33" customHeight="1" x14ac:dyDescent="0.2">
      <c r="A23" s="24">
        <v>12</v>
      </c>
      <c r="B23" s="3" t="s">
        <v>46</v>
      </c>
      <c r="C23" s="2">
        <v>10156055</v>
      </c>
      <c r="D23" s="1" t="s">
        <v>34</v>
      </c>
      <c r="E23" s="49">
        <v>1</v>
      </c>
      <c r="F23" s="26">
        <v>48919.4</v>
      </c>
      <c r="G23" s="26">
        <f t="shared" si="0"/>
        <v>48919.4</v>
      </c>
      <c r="H23" s="27"/>
      <c r="I23" s="27"/>
      <c r="J23" s="26"/>
      <c r="K23" s="26"/>
      <c r="L23" s="26"/>
      <c r="M23" s="24"/>
      <c r="N23" s="24"/>
      <c r="O23" s="51"/>
      <c r="P23" s="51"/>
    </row>
    <row r="24" spans="1:16" s="28" customFormat="1" ht="33" customHeight="1" x14ac:dyDescent="0.2">
      <c r="A24" s="24">
        <v>13</v>
      </c>
      <c r="B24" s="3" t="s">
        <v>47</v>
      </c>
      <c r="C24" s="2">
        <v>10005381</v>
      </c>
      <c r="D24" s="1" t="s">
        <v>34</v>
      </c>
      <c r="E24" s="49">
        <v>1</v>
      </c>
      <c r="F24" s="26">
        <v>48744.53</v>
      </c>
      <c r="G24" s="26">
        <f t="shared" si="0"/>
        <v>48744.53</v>
      </c>
      <c r="H24" s="27"/>
      <c r="I24" s="27"/>
      <c r="J24" s="26"/>
      <c r="K24" s="26"/>
      <c r="L24" s="26"/>
      <c r="M24" s="24"/>
      <c r="N24" s="24"/>
      <c r="O24" s="51"/>
      <c r="P24" s="51"/>
    </row>
    <row r="25" spans="1:16" s="28" customFormat="1" ht="33" customHeight="1" x14ac:dyDescent="0.2">
      <c r="A25" s="24">
        <v>14</v>
      </c>
      <c r="B25" s="3" t="s">
        <v>48</v>
      </c>
      <c r="C25" s="2">
        <v>10143818</v>
      </c>
      <c r="D25" s="1" t="s">
        <v>34</v>
      </c>
      <c r="E25" s="49">
        <v>1</v>
      </c>
      <c r="F25" s="26">
        <v>48884.43</v>
      </c>
      <c r="G25" s="26">
        <f t="shared" si="0"/>
        <v>48884.43</v>
      </c>
      <c r="H25" s="27"/>
      <c r="I25" s="27"/>
      <c r="J25" s="26"/>
      <c r="K25" s="26"/>
      <c r="L25" s="26"/>
      <c r="M25" s="24"/>
      <c r="N25" s="24"/>
      <c r="O25" s="51"/>
      <c r="P25" s="51"/>
    </row>
    <row r="26" spans="1:16" s="28" customFormat="1" ht="33" customHeight="1" x14ac:dyDescent="0.2">
      <c r="A26" s="24">
        <v>15</v>
      </c>
      <c r="B26" s="3" t="s">
        <v>49</v>
      </c>
      <c r="C26" s="2">
        <v>10005385</v>
      </c>
      <c r="D26" s="1" t="s">
        <v>34</v>
      </c>
      <c r="E26" s="49">
        <v>1</v>
      </c>
      <c r="F26" s="26">
        <v>56149.48</v>
      </c>
      <c r="G26" s="26">
        <f t="shared" si="0"/>
        <v>56149.48</v>
      </c>
      <c r="H26" s="27"/>
      <c r="I26" s="27"/>
      <c r="J26" s="26"/>
      <c r="K26" s="26"/>
      <c r="L26" s="26"/>
      <c r="M26" s="24"/>
      <c r="N26" s="24"/>
      <c r="O26" s="51"/>
      <c r="P26" s="51"/>
    </row>
    <row r="27" spans="1:16" s="28" customFormat="1" ht="33" customHeight="1" x14ac:dyDescent="0.2">
      <c r="A27" s="24">
        <v>16</v>
      </c>
      <c r="B27" s="3" t="s">
        <v>50</v>
      </c>
      <c r="C27" s="2">
        <v>10006344</v>
      </c>
      <c r="D27" s="1" t="s">
        <v>34</v>
      </c>
      <c r="E27" s="49">
        <v>1</v>
      </c>
      <c r="F27" s="26">
        <v>57863.26</v>
      </c>
      <c r="G27" s="26">
        <f t="shared" si="0"/>
        <v>57863.26</v>
      </c>
      <c r="H27" s="27"/>
      <c r="I27" s="27"/>
      <c r="J27" s="26"/>
      <c r="K27" s="26"/>
      <c r="L27" s="26"/>
      <c r="M27" s="24"/>
      <c r="N27" s="24"/>
      <c r="O27" s="51"/>
      <c r="P27" s="51"/>
    </row>
    <row r="28" spans="1:16" s="28" customFormat="1" ht="33" customHeight="1" x14ac:dyDescent="0.2">
      <c r="A28" s="24">
        <v>17</v>
      </c>
      <c r="B28" s="3" t="s">
        <v>51</v>
      </c>
      <c r="C28" s="2">
        <v>10005395</v>
      </c>
      <c r="D28" s="1" t="s">
        <v>34</v>
      </c>
      <c r="E28" s="49">
        <v>1</v>
      </c>
      <c r="F28" s="26">
        <v>57793.31</v>
      </c>
      <c r="G28" s="26">
        <f t="shared" si="0"/>
        <v>57793.31</v>
      </c>
      <c r="H28" s="27"/>
      <c r="I28" s="27"/>
      <c r="J28" s="26"/>
      <c r="K28" s="26"/>
      <c r="L28" s="26"/>
      <c r="M28" s="24"/>
      <c r="N28" s="24"/>
      <c r="O28" s="51"/>
      <c r="P28" s="51"/>
    </row>
    <row r="29" spans="1:16" s="28" customFormat="1" ht="33" customHeight="1" x14ac:dyDescent="0.2">
      <c r="A29" s="24">
        <v>18</v>
      </c>
      <c r="B29" s="3" t="s">
        <v>52</v>
      </c>
      <c r="C29" s="2">
        <v>10152971</v>
      </c>
      <c r="D29" s="1" t="s">
        <v>34</v>
      </c>
      <c r="E29" s="49">
        <v>1</v>
      </c>
      <c r="F29" s="26">
        <v>58781.21</v>
      </c>
      <c r="G29" s="26">
        <f t="shared" si="0"/>
        <v>58781.21</v>
      </c>
      <c r="H29" s="27"/>
      <c r="I29" s="27"/>
      <c r="J29" s="26"/>
      <c r="K29" s="26"/>
      <c r="L29" s="26"/>
      <c r="M29" s="24"/>
      <c r="N29" s="24"/>
      <c r="O29" s="51"/>
      <c r="P29" s="51"/>
    </row>
    <row r="30" spans="1:16" s="28" customFormat="1" ht="33" customHeight="1" x14ac:dyDescent="0.2">
      <c r="A30" s="24">
        <v>19</v>
      </c>
      <c r="B30" s="3" t="s">
        <v>53</v>
      </c>
      <c r="C30" s="2">
        <v>10005397</v>
      </c>
      <c r="D30" s="1" t="s">
        <v>34</v>
      </c>
      <c r="E30" s="49">
        <v>1</v>
      </c>
      <c r="F30" s="26">
        <v>58781.21</v>
      </c>
      <c r="G30" s="26">
        <f t="shared" si="0"/>
        <v>58781.21</v>
      </c>
      <c r="H30" s="27"/>
      <c r="I30" s="27"/>
      <c r="J30" s="26"/>
      <c r="K30" s="26"/>
      <c r="L30" s="26"/>
      <c r="M30" s="24"/>
      <c r="N30" s="24"/>
      <c r="O30" s="51"/>
      <c r="P30" s="51"/>
    </row>
    <row r="31" spans="1:16" s="28" customFormat="1" ht="33" customHeight="1" x14ac:dyDescent="0.2">
      <c r="A31" s="24">
        <v>20</v>
      </c>
      <c r="B31" s="3" t="s">
        <v>54</v>
      </c>
      <c r="C31" s="2">
        <v>10005398</v>
      </c>
      <c r="D31" s="1" t="s">
        <v>34</v>
      </c>
      <c r="E31" s="49">
        <v>1</v>
      </c>
      <c r="F31" s="26">
        <v>46207.31</v>
      </c>
      <c r="G31" s="26">
        <f t="shared" si="0"/>
        <v>46207.31</v>
      </c>
      <c r="H31" s="27"/>
      <c r="I31" s="27"/>
      <c r="J31" s="26"/>
      <c r="K31" s="26"/>
      <c r="L31" s="26"/>
      <c r="M31" s="24"/>
      <c r="N31" s="24"/>
      <c r="O31" s="51"/>
      <c r="P31" s="51"/>
    </row>
    <row r="32" spans="1:16" s="28" customFormat="1" ht="33" customHeight="1" x14ac:dyDescent="0.2">
      <c r="A32" s="24">
        <v>21</v>
      </c>
      <c r="B32" s="3" t="s">
        <v>55</v>
      </c>
      <c r="C32" s="2">
        <v>10005309</v>
      </c>
      <c r="D32" s="1" t="s">
        <v>34</v>
      </c>
      <c r="E32" s="49">
        <v>1</v>
      </c>
      <c r="F32" s="26">
        <v>68587.63</v>
      </c>
      <c r="G32" s="26">
        <f t="shared" si="0"/>
        <v>68587.63</v>
      </c>
      <c r="H32" s="27"/>
      <c r="I32" s="27"/>
      <c r="J32" s="26"/>
      <c r="K32" s="26"/>
      <c r="L32" s="26"/>
      <c r="M32" s="24"/>
      <c r="N32" s="24"/>
      <c r="O32" s="51"/>
      <c r="P32" s="51"/>
    </row>
    <row r="33" spans="1:16" s="28" customFormat="1" ht="33" customHeight="1" x14ac:dyDescent="0.2">
      <c r="A33" s="24">
        <v>22</v>
      </c>
      <c r="B33" s="3" t="s">
        <v>56</v>
      </c>
      <c r="C33" s="2">
        <v>10104462</v>
      </c>
      <c r="D33" s="1" t="s">
        <v>34</v>
      </c>
      <c r="E33" s="49">
        <v>1</v>
      </c>
      <c r="F33" s="26">
        <v>46207.32</v>
      </c>
      <c r="G33" s="26">
        <f t="shared" si="0"/>
        <v>46207.32</v>
      </c>
      <c r="H33" s="27"/>
      <c r="I33" s="27"/>
      <c r="J33" s="26"/>
      <c r="K33" s="26"/>
      <c r="L33" s="26"/>
      <c r="M33" s="24"/>
      <c r="N33" s="24"/>
      <c r="O33" s="51"/>
      <c r="P33" s="51"/>
    </row>
    <row r="34" spans="1:16" s="28" customFormat="1" ht="33" customHeight="1" x14ac:dyDescent="0.2">
      <c r="A34" s="24">
        <v>23</v>
      </c>
      <c r="B34" s="3" t="s">
        <v>57</v>
      </c>
      <c r="C34" s="2">
        <v>10127917</v>
      </c>
      <c r="D34" s="1" t="s">
        <v>34</v>
      </c>
      <c r="E34" s="49">
        <v>1</v>
      </c>
      <c r="F34" s="26">
        <v>81901.66</v>
      </c>
      <c r="G34" s="26">
        <f t="shared" si="0"/>
        <v>81901.66</v>
      </c>
      <c r="H34" s="27"/>
      <c r="I34" s="27"/>
      <c r="J34" s="26"/>
      <c r="K34" s="26"/>
      <c r="L34" s="26"/>
      <c r="M34" s="24"/>
      <c r="N34" s="24"/>
      <c r="O34" s="51"/>
      <c r="P34" s="51"/>
    </row>
    <row r="35" spans="1:16" s="28" customFormat="1" ht="33" customHeight="1" x14ac:dyDescent="0.2">
      <c r="A35" s="24">
        <v>24</v>
      </c>
      <c r="B35" s="3" t="s">
        <v>58</v>
      </c>
      <c r="C35" s="2">
        <v>10005405</v>
      </c>
      <c r="D35" s="1" t="s">
        <v>34</v>
      </c>
      <c r="E35" s="49">
        <v>1</v>
      </c>
      <c r="F35" s="26">
        <v>46207.32</v>
      </c>
      <c r="G35" s="26">
        <f t="shared" si="0"/>
        <v>46207.32</v>
      </c>
      <c r="H35" s="27"/>
      <c r="I35" s="27"/>
      <c r="J35" s="26"/>
      <c r="K35" s="26"/>
      <c r="L35" s="26"/>
      <c r="M35" s="24"/>
      <c r="N35" s="24"/>
      <c r="O35" s="51"/>
      <c r="P35" s="51"/>
    </row>
    <row r="36" spans="1:16" s="28" customFormat="1" ht="33" customHeight="1" x14ac:dyDescent="0.2">
      <c r="A36" s="24">
        <v>25</v>
      </c>
      <c r="B36" s="3" t="s">
        <v>59</v>
      </c>
      <c r="C36" s="2">
        <v>10005311</v>
      </c>
      <c r="D36" s="1" t="s">
        <v>34</v>
      </c>
      <c r="E36" s="49">
        <v>1</v>
      </c>
      <c r="F36" s="26">
        <v>68342.81</v>
      </c>
      <c r="G36" s="26">
        <f t="shared" si="0"/>
        <v>68342.81</v>
      </c>
      <c r="H36" s="27"/>
      <c r="I36" s="27"/>
      <c r="J36" s="26"/>
      <c r="K36" s="26"/>
      <c r="L36" s="26"/>
      <c r="M36" s="24"/>
      <c r="N36" s="24"/>
      <c r="O36" s="51"/>
      <c r="P36" s="51"/>
    </row>
    <row r="37" spans="1:16" s="28" customFormat="1" ht="33" customHeight="1" x14ac:dyDescent="0.2">
      <c r="A37" s="24">
        <v>26</v>
      </c>
      <c r="B37" s="3" t="s">
        <v>60</v>
      </c>
      <c r="C37" s="2">
        <v>10088499</v>
      </c>
      <c r="D37" s="1" t="s">
        <v>34</v>
      </c>
      <c r="E37" s="49">
        <v>1</v>
      </c>
      <c r="F37" s="26">
        <v>81901.66</v>
      </c>
      <c r="G37" s="26">
        <f t="shared" si="0"/>
        <v>81901.66</v>
      </c>
      <c r="H37" s="27"/>
      <c r="I37" s="27"/>
      <c r="J37" s="26"/>
      <c r="K37" s="26"/>
      <c r="L37" s="26"/>
      <c r="M37" s="24"/>
      <c r="N37" s="24"/>
      <c r="O37" s="51"/>
      <c r="P37" s="51"/>
    </row>
    <row r="38" spans="1:16" s="28" customFormat="1" ht="33" customHeight="1" x14ac:dyDescent="0.2">
      <c r="A38" s="24">
        <v>27</v>
      </c>
      <c r="B38" s="3" t="s">
        <v>61</v>
      </c>
      <c r="C38" s="2">
        <v>10005411</v>
      </c>
      <c r="D38" s="1" t="s">
        <v>34</v>
      </c>
      <c r="E38" s="49">
        <v>1</v>
      </c>
      <c r="F38" s="26">
        <v>46207.32</v>
      </c>
      <c r="G38" s="26">
        <f t="shared" si="0"/>
        <v>46207.32</v>
      </c>
      <c r="H38" s="27"/>
      <c r="I38" s="27"/>
      <c r="J38" s="26"/>
      <c r="K38" s="26"/>
      <c r="L38" s="26"/>
      <c r="M38" s="24"/>
      <c r="N38" s="24"/>
      <c r="O38" s="51"/>
      <c r="P38" s="51"/>
    </row>
    <row r="39" spans="1:16" s="28" customFormat="1" ht="33" customHeight="1" x14ac:dyDescent="0.2">
      <c r="A39" s="24">
        <v>28</v>
      </c>
      <c r="B39" s="3" t="s">
        <v>62</v>
      </c>
      <c r="C39" s="2">
        <v>10005315</v>
      </c>
      <c r="D39" s="1" t="s">
        <v>34</v>
      </c>
      <c r="E39" s="49">
        <v>1</v>
      </c>
      <c r="F39" s="26">
        <v>68727.53</v>
      </c>
      <c r="G39" s="26">
        <f t="shared" si="0"/>
        <v>68727.53</v>
      </c>
      <c r="H39" s="27"/>
      <c r="I39" s="27"/>
      <c r="J39" s="26"/>
      <c r="K39" s="26"/>
      <c r="L39" s="26"/>
      <c r="M39" s="24"/>
      <c r="N39" s="24"/>
      <c r="O39" s="51"/>
      <c r="P39" s="51"/>
    </row>
    <row r="40" spans="1:16" s="28" customFormat="1" ht="33" customHeight="1" x14ac:dyDescent="0.2">
      <c r="A40" s="24">
        <v>29</v>
      </c>
      <c r="B40" s="3" t="s">
        <v>63</v>
      </c>
      <c r="C40" s="2">
        <v>10144661</v>
      </c>
      <c r="D40" s="1" t="s">
        <v>34</v>
      </c>
      <c r="E40" s="49">
        <v>1</v>
      </c>
      <c r="F40" s="26">
        <v>55101.84</v>
      </c>
      <c r="G40" s="26">
        <f t="shared" si="0"/>
        <v>55101.84</v>
      </c>
      <c r="H40" s="27"/>
      <c r="I40" s="27"/>
      <c r="J40" s="26"/>
      <c r="K40" s="26"/>
      <c r="L40" s="26"/>
      <c r="M40" s="24"/>
      <c r="N40" s="24"/>
      <c r="O40" s="51"/>
      <c r="P40" s="51"/>
    </row>
    <row r="41" spans="1:16" s="28" customFormat="1" ht="33" customHeight="1" x14ac:dyDescent="0.2">
      <c r="A41" s="24">
        <v>30</v>
      </c>
      <c r="B41" s="3" t="s">
        <v>64</v>
      </c>
      <c r="C41" s="2">
        <v>10144051</v>
      </c>
      <c r="D41" s="1" t="s">
        <v>34</v>
      </c>
      <c r="E41" s="49">
        <v>1</v>
      </c>
      <c r="F41" s="26">
        <v>56174.41</v>
      </c>
      <c r="G41" s="26">
        <f t="shared" si="0"/>
        <v>56174.41</v>
      </c>
      <c r="H41" s="27"/>
      <c r="I41" s="27"/>
      <c r="J41" s="26"/>
      <c r="K41" s="26"/>
      <c r="L41" s="26"/>
      <c r="M41" s="24"/>
      <c r="N41" s="24"/>
      <c r="O41" s="51"/>
      <c r="P41" s="51"/>
    </row>
    <row r="42" spans="1:16" s="28" customFormat="1" ht="33" customHeight="1" x14ac:dyDescent="0.2">
      <c r="A42" s="24">
        <v>31</v>
      </c>
      <c r="B42" s="3" t="s">
        <v>65</v>
      </c>
      <c r="C42" s="2">
        <v>10147552</v>
      </c>
      <c r="D42" s="1" t="s">
        <v>34</v>
      </c>
      <c r="E42" s="49">
        <v>1</v>
      </c>
      <c r="F42" s="26">
        <v>56174.41</v>
      </c>
      <c r="G42" s="26">
        <f t="shared" si="0"/>
        <v>56174.41</v>
      </c>
      <c r="H42" s="27"/>
      <c r="I42" s="27"/>
      <c r="J42" s="26"/>
      <c r="K42" s="26"/>
      <c r="L42" s="26"/>
      <c r="M42" s="24"/>
      <c r="N42" s="24"/>
      <c r="O42" s="51"/>
      <c r="P42" s="51"/>
    </row>
    <row r="43" spans="1:16" s="28" customFormat="1" ht="33" customHeight="1" x14ac:dyDescent="0.2">
      <c r="A43" s="24">
        <v>32</v>
      </c>
      <c r="B43" s="3" t="s">
        <v>66</v>
      </c>
      <c r="C43" s="2">
        <v>10152930</v>
      </c>
      <c r="D43" s="1" t="s">
        <v>34</v>
      </c>
      <c r="E43" s="49">
        <v>1</v>
      </c>
      <c r="F43" s="26">
        <v>63186.79</v>
      </c>
      <c r="G43" s="26">
        <f t="shared" si="0"/>
        <v>63186.79</v>
      </c>
      <c r="H43" s="27"/>
      <c r="I43" s="27"/>
      <c r="J43" s="26"/>
      <c r="K43" s="26"/>
      <c r="L43" s="26"/>
      <c r="M43" s="24"/>
      <c r="N43" s="24"/>
      <c r="O43" s="51"/>
      <c r="P43" s="51"/>
    </row>
    <row r="44" spans="1:16" s="28" customFormat="1" ht="33" customHeight="1" x14ac:dyDescent="0.2">
      <c r="A44" s="24">
        <v>33</v>
      </c>
      <c r="B44" s="3" t="s">
        <v>67</v>
      </c>
      <c r="C44" s="2">
        <v>10144033</v>
      </c>
      <c r="D44" s="1" t="s">
        <v>34</v>
      </c>
      <c r="E44" s="49">
        <v>1</v>
      </c>
      <c r="F44" s="26">
        <v>63186.79</v>
      </c>
      <c r="G44" s="26">
        <f t="shared" si="0"/>
        <v>63186.79</v>
      </c>
      <c r="H44" s="27"/>
      <c r="I44" s="27"/>
      <c r="J44" s="26"/>
      <c r="K44" s="26"/>
      <c r="L44" s="26"/>
      <c r="M44" s="24"/>
      <c r="N44" s="24"/>
      <c r="O44" s="51"/>
      <c r="P44" s="51"/>
    </row>
    <row r="45" spans="1:16" s="28" customFormat="1" ht="33" customHeight="1" x14ac:dyDescent="0.2">
      <c r="A45" s="24">
        <v>34</v>
      </c>
      <c r="B45" s="3" t="s">
        <v>68</v>
      </c>
      <c r="C45" s="2">
        <v>10149818</v>
      </c>
      <c r="D45" s="1" t="s">
        <v>34</v>
      </c>
      <c r="E45" s="49">
        <v>1</v>
      </c>
      <c r="F45" s="26">
        <v>63186.79</v>
      </c>
      <c r="G45" s="26">
        <f t="shared" si="0"/>
        <v>63186.79</v>
      </c>
      <c r="H45" s="27"/>
      <c r="I45" s="27"/>
      <c r="J45" s="26"/>
      <c r="K45" s="26"/>
      <c r="L45" s="26"/>
      <c r="M45" s="24"/>
      <c r="N45" s="24"/>
      <c r="O45" s="51"/>
      <c r="P45" s="51"/>
    </row>
    <row r="46" spans="1:16" s="28" customFormat="1" ht="33" customHeight="1" x14ac:dyDescent="0.2">
      <c r="A46" s="24">
        <v>35</v>
      </c>
      <c r="B46" s="3" t="s">
        <v>69</v>
      </c>
      <c r="C46" s="2">
        <v>10112589</v>
      </c>
      <c r="D46" s="1" t="s">
        <v>34</v>
      </c>
      <c r="E46" s="49">
        <v>1</v>
      </c>
      <c r="F46" s="26">
        <v>66713.62</v>
      </c>
      <c r="G46" s="26">
        <f t="shared" si="0"/>
        <v>66713.62</v>
      </c>
      <c r="H46" s="27"/>
      <c r="I46" s="27"/>
      <c r="J46" s="26"/>
      <c r="K46" s="26"/>
      <c r="L46" s="26"/>
      <c r="M46" s="24"/>
      <c r="N46" s="24"/>
      <c r="O46" s="51"/>
      <c r="P46" s="51"/>
    </row>
    <row r="47" spans="1:16" s="28" customFormat="1" ht="33" customHeight="1" x14ac:dyDescent="0.2">
      <c r="A47" s="24">
        <v>36</v>
      </c>
      <c r="B47" s="3" t="s">
        <v>70</v>
      </c>
      <c r="C47" s="2">
        <v>10150426</v>
      </c>
      <c r="D47" s="1" t="s">
        <v>34</v>
      </c>
      <c r="E47" s="49">
        <v>1</v>
      </c>
      <c r="F47" s="26">
        <v>66713.62</v>
      </c>
      <c r="G47" s="26">
        <f t="shared" si="0"/>
        <v>66713.62</v>
      </c>
      <c r="H47" s="27"/>
      <c r="I47" s="27"/>
      <c r="J47" s="26"/>
      <c r="K47" s="26"/>
      <c r="L47" s="26"/>
      <c r="M47" s="24"/>
      <c r="N47" s="24"/>
      <c r="O47" s="51"/>
      <c r="P47" s="51"/>
    </row>
    <row r="48" spans="1:16" s="28" customFormat="1" ht="33" customHeight="1" x14ac:dyDescent="0.2">
      <c r="A48" s="24">
        <v>37</v>
      </c>
      <c r="B48" s="3" t="s">
        <v>71</v>
      </c>
      <c r="C48" s="2">
        <v>10153940</v>
      </c>
      <c r="D48" s="1" t="s">
        <v>34</v>
      </c>
      <c r="E48" s="49">
        <v>1</v>
      </c>
      <c r="F48" s="26">
        <v>71307.98</v>
      </c>
      <c r="G48" s="26">
        <f t="shared" si="0"/>
        <v>71307.98</v>
      </c>
      <c r="H48" s="27"/>
      <c r="I48" s="27"/>
      <c r="J48" s="26"/>
      <c r="K48" s="26"/>
      <c r="L48" s="26"/>
      <c r="M48" s="24"/>
      <c r="N48" s="24"/>
      <c r="O48" s="51"/>
      <c r="P48" s="51"/>
    </row>
    <row r="49" spans="1:16" s="28" customFormat="1" ht="33" customHeight="1" x14ac:dyDescent="0.2">
      <c r="A49" s="24">
        <v>38</v>
      </c>
      <c r="B49" s="3" t="s">
        <v>72</v>
      </c>
      <c r="C49" s="2">
        <v>10151398</v>
      </c>
      <c r="D49" s="1" t="s">
        <v>34</v>
      </c>
      <c r="E49" s="49">
        <v>1</v>
      </c>
      <c r="F49" s="26">
        <v>71307.98</v>
      </c>
      <c r="G49" s="26">
        <f t="shared" si="0"/>
        <v>71307.98</v>
      </c>
      <c r="H49" s="27"/>
      <c r="I49" s="27"/>
      <c r="J49" s="26"/>
      <c r="K49" s="26"/>
      <c r="L49" s="26"/>
      <c r="M49" s="24"/>
      <c r="N49" s="24"/>
      <c r="O49" s="51"/>
      <c r="P49" s="51"/>
    </row>
    <row r="50" spans="1:16" s="28" customFormat="1" ht="33" customHeight="1" x14ac:dyDescent="0.2">
      <c r="A50" s="24">
        <v>39</v>
      </c>
      <c r="B50" s="3" t="s">
        <v>73</v>
      </c>
      <c r="C50" s="2">
        <v>10089605</v>
      </c>
      <c r="D50" s="1" t="s">
        <v>34</v>
      </c>
      <c r="E50" s="49">
        <v>1</v>
      </c>
      <c r="F50" s="26">
        <v>93760.46</v>
      </c>
      <c r="G50" s="26">
        <f t="shared" si="0"/>
        <v>93760.46</v>
      </c>
      <c r="H50" s="27"/>
      <c r="I50" s="27"/>
      <c r="J50" s="26"/>
      <c r="K50" s="26"/>
      <c r="L50" s="26"/>
      <c r="M50" s="24"/>
      <c r="N50" s="24"/>
      <c r="O50" s="51"/>
      <c r="P50" s="51"/>
    </row>
    <row r="51" spans="1:16" s="28" customFormat="1" ht="33" customHeight="1" x14ac:dyDescent="0.2">
      <c r="A51" s="24">
        <v>40</v>
      </c>
      <c r="B51" s="3" t="s">
        <v>74</v>
      </c>
      <c r="C51" s="2">
        <v>10147796</v>
      </c>
      <c r="D51" s="1" t="s">
        <v>34</v>
      </c>
      <c r="E51" s="49">
        <v>1</v>
      </c>
      <c r="F51" s="26">
        <v>93760.46</v>
      </c>
      <c r="G51" s="26">
        <f t="shared" si="0"/>
        <v>93760.46</v>
      </c>
      <c r="H51" s="27"/>
      <c r="I51" s="27"/>
      <c r="J51" s="26"/>
      <c r="K51" s="26"/>
      <c r="L51" s="26"/>
      <c r="M51" s="24"/>
      <c r="N51" s="24"/>
      <c r="O51" s="51"/>
      <c r="P51" s="51"/>
    </row>
    <row r="52" spans="1:16" s="28" customFormat="1" ht="33" customHeight="1" x14ac:dyDescent="0.2">
      <c r="A52" s="24">
        <v>41</v>
      </c>
      <c r="B52" s="3" t="s">
        <v>75</v>
      </c>
      <c r="C52" s="2">
        <v>10149582</v>
      </c>
      <c r="D52" s="1" t="s">
        <v>34</v>
      </c>
      <c r="E52" s="49">
        <v>1</v>
      </c>
      <c r="F52" s="26">
        <v>96083.55</v>
      </c>
      <c r="G52" s="26">
        <f t="shared" si="0"/>
        <v>96083.55</v>
      </c>
      <c r="H52" s="27"/>
      <c r="I52" s="27"/>
      <c r="J52" s="26"/>
      <c r="K52" s="26"/>
      <c r="L52" s="26"/>
      <c r="M52" s="24"/>
      <c r="N52" s="24"/>
      <c r="O52" s="51"/>
      <c r="P52" s="51"/>
    </row>
    <row r="53" spans="1:16" s="28" customFormat="1" ht="33" customHeight="1" x14ac:dyDescent="0.2">
      <c r="A53" s="24">
        <v>42</v>
      </c>
      <c r="B53" s="3" t="s">
        <v>76</v>
      </c>
      <c r="C53" s="2">
        <v>10145513</v>
      </c>
      <c r="D53" s="1" t="s">
        <v>34</v>
      </c>
      <c r="E53" s="49">
        <v>1</v>
      </c>
      <c r="F53" s="26">
        <v>103858.08</v>
      </c>
      <c r="G53" s="26">
        <f t="shared" si="0"/>
        <v>103858.08</v>
      </c>
      <c r="H53" s="27"/>
      <c r="I53" s="27"/>
      <c r="J53" s="26"/>
      <c r="K53" s="26"/>
      <c r="L53" s="26"/>
      <c r="M53" s="24"/>
      <c r="N53" s="24"/>
      <c r="O53" s="51"/>
      <c r="P53" s="51"/>
    </row>
    <row r="54" spans="1:16" s="28" customFormat="1" ht="33" customHeight="1" x14ac:dyDescent="0.2">
      <c r="A54" s="24">
        <v>43</v>
      </c>
      <c r="B54" s="3" t="s">
        <v>77</v>
      </c>
      <c r="C54" s="2">
        <v>10006343</v>
      </c>
      <c r="D54" s="1" t="s">
        <v>34</v>
      </c>
      <c r="E54" s="49">
        <v>1</v>
      </c>
      <c r="F54" s="26">
        <v>85977.47</v>
      </c>
      <c r="G54" s="26">
        <f t="shared" si="0"/>
        <v>85977.47</v>
      </c>
      <c r="H54" s="27"/>
      <c r="I54" s="27"/>
      <c r="J54" s="26"/>
      <c r="K54" s="26"/>
      <c r="L54" s="26"/>
      <c r="M54" s="24"/>
      <c r="N54" s="24"/>
      <c r="O54" s="51"/>
      <c r="P54" s="51"/>
    </row>
    <row r="55" spans="1:16" s="28" customFormat="1" ht="33" customHeight="1" x14ac:dyDescent="0.2">
      <c r="A55" s="24">
        <v>44</v>
      </c>
      <c r="B55" s="3" t="s">
        <v>78</v>
      </c>
      <c r="C55" s="2">
        <v>10147564</v>
      </c>
      <c r="D55" s="1" t="s">
        <v>34</v>
      </c>
      <c r="E55" s="49">
        <v>1</v>
      </c>
      <c r="F55" s="26">
        <v>85977.47</v>
      </c>
      <c r="G55" s="26">
        <f t="shared" si="0"/>
        <v>85977.47</v>
      </c>
      <c r="H55" s="27"/>
      <c r="I55" s="27"/>
      <c r="J55" s="26"/>
      <c r="K55" s="26"/>
      <c r="L55" s="26"/>
      <c r="M55" s="24"/>
      <c r="N55" s="24"/>
      <c r="O55" s="51"/>
      <c r="P55" s="51"/>
    </row>
    <row r="56" spans="1:16" s="28" customFormat="1" ht="33" customHeight="1" x14ac:dyDescent="0.2">
      <c r="A56" s="24">
        <v>45</v>
      </c>
      <c r="B56" s="3" t="s">
        <v>79</v>
      </c>
      <c r="C56" s="2">
        <v>10145511</v>
      </c>
      <c r="D56" s="1" t="s">
        <v>34</v>
      </c>
      <c r="E56" s="49">
        <v>1</v>
      </c>
      <c r="F56" s="26">
        <v>92382.32</v>
      </c>
      <c r="G56" s="26">
        <f t="shared" si="0"/>
        <v>92382.32</v>
      </c>
      <c r="H56" s="27"/>
      <c r="I56" s="27"/>
      <c r="J56" s="26"/>
      <c r="K56" s="26"/>
      <c r="L56" s="26"/>
      <c r="M56" s="24"/>
      <c r="N56" s="24"/>
      <c r="O56" s="51"/>
      <c r="P56" s="51"/>
    </row>
    <row r="57" spans="1:16" s="28" customFormat="1" ht="33" customHeight="1" x14ac:dyDescent="0.2">
      <c r="A57" s="24">
        <v>46</v>
      </c>
      <c r="B57" s="3" t="s">
        <v>80</v>
      </c>
      <c r="C57" s="2">
        <v>10005352</v>
      </c>
      <c r="D57" s="1" t="s">
        <v>34</v>
      </c>
      <c r="E57" s="49">
        <v>1</v>
      </c>
      <c r="F57" s="26">
        <v>92382.32</v>
      </c>
      <c r="G57" s="26">
        <f t="shared" si="0"/>
        <v>92382.32</v>
      </c>
      <c r="H57" s="27"/>
      <c r="I57" s="27"/>
      <c r="J57" s="26"/>
      <c r="K57" s="26"/>
      <c r="L57" s="26"/>
      <c r="M57" s="24"/>
      <c r="N57" s="24"/>
      <c r="O57" s="51"/>
      <c r="P57" s="51"/>
    </row>
    <row r="58" spans="1:16" s="28" customFormat="1" ht="33" customHeight="1" x14ac:dyDescent="0.2">
      <c r="A58" s="24">
        <v>47</v>
      </c>
      <c r="B58" s="3" t="s">
        <v>81</v>
      </c>
      <c r="C58" s="2">
        <v>10145512</v>
      </c>
      <c r="D58" s="1" t="s">
        <v>34</v>
      </c>
      <c r="E58" s="49">
        <v>1</v>
      </c>
      <c r="F58" s="26">
        <v>92382.32</v>
      </c>
      <c r="G58" s="26">
        <f t="shared" si="0"/>
        <v>92382.32</v>
      </c>
      <c r="H58" s="27"/>
      <c r="I58" s="27"/>
      <c r="J58" s="26"/>
      <c r="K58" s="26"/>
      <c r="L58" s="26"/>
      <c r="M58" s="24"/>
      <c r="N58" s="24"/>
      <c r="O58" s="51"/>
      <c r="P58" s="51"/>
    </row>
    <row r="59" spans="1:16" s="28" customFormat="1" ht="33" customHeight="1" x14ac:dyDescent="0.2">
      <c r="A59" s="24">
        <v>48</v>
      </c>
      <c r="B59" s="3" t="s">
        <v>82</v>
      </c>
      <c r="C59" s="2">
        <v>102012679</v>
      </c>
      <c r="D59" s="1" t="s">
        <v>34</v>
      </c>
      <c r="E59" s="49">
        <v>1</v>
      </c>
      <c r="F59" s="26">
        <v>85176.42</v>
      </c>
      <c r="G59" s="26">
        <f t="shared" si="0"/>
        <v>85176.42</v>
      </c>
      <c r="H59" s="27"/>
      <c r="I59" s="27"/>
      <c r="J59" s="26"/>
      <c r="K59" s="26"/>
      <c r="L59" s="26"/>
      <c r="M59" s="24"/>
      <c r="N59" s="24"/>
      <c r="O59" s="51"/>
      <c r="P59" s="51"/>
    </row>
    <row r="60" spans="1:16" s="28" customFormat="1" ht="33" customHeight="1" x14ac:dyDescent="0.2">
      <c r="A60" s="24">
        <v>49</v>
      </c>
      <c r="B60" s="3" t="s">
        <v>83</v>
      </c>
      <c r="C60" s="2">
        <v>10147797</v>
      </c>
      <c r="D60" s="1" t="s">
        <v>34</v>
      </c>
      <c r="E60" s="49">
        <v>1</v>
      </c>
      <c r="F60" s="26">
        <v>93092.91</v>
      </c>
      <c r="G60" s="26">
        <f t="shared" si="0"/>
        <v>93092.91</v>
      </c>
      <c r="H60" s="27"/>
      <c r="I60" s="27"/>
      <c r="J60" s="26"/>
      <c r="K60" s="26"/>
      <c r="L60" s="26"/>
      <c r="M60" s="24"/>
      <c r="N60" s="24"/>
      <c r="O60" s="51"/>
      <c r="P60" s="51"/>
    </row>
    <row r="61" spans="1:16" s="28" customFormat="1" ht="33" customHeight="1" x14ac:dyDescent="0.2">
      <c r="A61" s="24">
        <v>50</v>
      </c>
      <c r="B61" s="3" t="s">
        <v>84</v>
      </c>
      <c r="C61" s="2">
        <v>10095108</v>
      </c>
      <c r="D61" s="1" t="s">
        <v>34</v>
      </c>
      <c r="E61" s="49">
        <v>1</v>
      </c>
      <c r="F61" s="26">
        <v>93092.91</v>
      </c>
      <c r="G61" s="26">
        <f t="shared" si="0"/>
        <v>93092.91</v>
      </c>
      <c r="H61" s="27"/>
      <c r="I61" s="27"/>
      <c r="J61" s="26"/>
      <c r="K61" s="26"/>
      <c r="L61" s="26"/>
      <c r="M61" s="24"/>
      <c r="N61" s="24"/>
      <c r="O61" s="51"/>
      <c r="P61" s="51"/>
    </row>
    <row r="62" spans="1:16" s="28" customFormat="1" ht="33" customHeight="1" x14ac:dyDescent="0.2">
      <c r="A62" s="24">
        <v>51</v>
      </c>
      <c r="B62" s="3" t="s">
        <v>85</v>
      </c>
      <c r="C62" s="2">
        <v>10150686</v>
      </c>
      <c r="D62" s="1" t="s">
        <v>34</v>
      </c>
      <c r="E62" s="49">
        <v>1</v>
      </c>
      <c r="F62" s="26">
        <v>93092.91</v>
      </c>
      <c r="G62" s="26">
        <f t="shared" si="0"/>
        <v>93092.91</v>
      </c>
      <c r="H62" s="27"/>
      <c r="I62" s="27"/>
      <c r="J62" s="26"/>
      <c r="K62" s="26"/>
      <c r="L62" s="26"/>
      <c r="M62" s="24"/>
      <c r="N62" s="24"/>
      <c r="O62" s="51"/>
      <c r="P62" s="51"/>
    </row>
    <row r="63" spans="1:16" s="28" customFormat="1" ht="33" customHeight="1" x14ac:dyDescent="0.2">
      <c r="A63" s="24">
        <v>52</v>
      </c>
      <c r="B63" s="3" t="s">
        <v>86</v>
      </c>
      <c r="C63" s="2">
        <v>10005354</v>
      </c>
      <c r="D63" s="1" t="s">
        <v>34</v>
      </c>
      <c r="E63" s="49">
        <v>1</v>
      </c>
      <c r="F63" s="26">
        <v>93092.91</v>
      </c>
      <c r="G63" s="26">
        <f t="shared" si="0"/>
        <v>93092.91</v>
      </c>
      <c r="H63" s="27"/>
      <c r="I63" s="27"/>
      <c r="J63" s="26"/>
      <c r="K63" s="26"/>
      <c r="L63" s="26"/>
      <c r="M63" s="24"/>
      <c r="N63" s="24"/>
      <c r="O63" s="51"/>
      <c r="P63" s="51"/>
    </row>
    <row r="64" spans="1:16" s="28" customFormat="1" ht="33" customHeight="1" x14ac:dyDescent="0.2">
      <c r="A64" s="24">
        <v>53</v>
      </c>
      <c r="B64" s="3" t="s">
        <v>87</v>
      </c>
      <c r="C64" s="2">
        <v>10101783</v>
      </c>
      <c r="D64" s="1" t="s">
        <v>34</v>
      </c>
      <c r="E64" s="49">
        <v>1</v>
      </c>
      <c r="F64" s="26">
        <v>93092.91</v>
      </c>
      <c r="G64" s="26">
        <f t="shared" si="0"/>
        <v>93092.91</v>
      </c>
      <c r="H64" s="27"/>
      <c r="I64" s="27"/>
      <c r="J64" s="26"/>
      <c r="K64" s="26"/>
      <c r="L64" s="26"/>
      <c r="M64" s="24"/>
      <c r="N64" s="24"/>
      <c r="O64" s="51"/>
      <c r="P64" s="51"/>
    </row>
    <row r="65" spans="1:16" s="28" customFormat="1" ht="33" customHeight="1" x14ac:dyDescent="0.2">
      <c r="A65" s="24">
        <v>54</v>
      </c>
      <c r="B65" s="3" t="s">
        <v>88</v>
      </c>
      <c r="C65" s="2">
        <v>10145514</v>
      </c>
      <c r="D65" s="1" t="s">
        <v>34</v>
      </c>
      <c r="E65" s="49">
        <v>1</v>
      </c>
      <c r="F65" s="26">
        <v>93092.91</v>
      </c>
      <c r="G65" s="26">
        <f t="shared" si="0"/>
        <v>93092.91</v>
      </c>
      <c r="H65" s="27"/>
      <c r="I65" s="27"/>
      <c r="J65" s="26"/>
      <c r="K65" s="26"/>
      <c r="L65" s="26"/>
      <c r="M65" s="24"/>
      <c r="N65" s="24"/>
      <c r="O65" s="51"/>
      <c r="P65" s="51"/>
    </row>
    <row r="66" spans="1:16" s="28" customFormat="1" ht="33" customHeight="1" x14ac:dyDescent="0.2">
      <c r="A66" s="24">
        <v>55</v>
      </c>
      <c r="B66" s="3" t="s">
        <v>89</v>
      </c>
      <c r="C66" s="2">
        <v>10147527</v>
      </c>
      <c r="D66" s="1" t="s">
        <v>34</v>
      </c>
      <c r="E66" s="49">
        <v>1</v>
      </c>
      <c r="F66" s="26">
        <v>103939.28</v>
      </c>
      <c r="G66" s="26">
        <f t="shared" si="0"/>
        <v>103939.28</v>
      </c>
      <c r="H66" s="27"/>
      <c r="I66" s="27"/>
      <c r="J66" s="26"/>
      <c r="K66" s="26"/>
      <c r="L66" s="26"/>
      <c r="M66" s="24"/>
      <c r="N66" s="24"/>
      <c r="O66" s="51"/>
      <c r="P66" s="51"/>
    </row>
    <row r="67" spans="1:16" ht="14.25" x14ac:dyDescent="0.2">
      <c r="A67" s="29"/>
      <c r="B67" s="30"/>
      <c r="C67" s="31"/>
      <c r="D67" s="29"/>
      <c r="E67" s="32"/>
      <c r="F67" s="33" t="s">
        <v>22</v>
      </c>
      <c r="G67" s="34">
        <f>SUM(G12:G66)</f>
        <v>3876545.0300000007</v>
      </c>
      <c r="H67" s="34"/>
      <c r="I67" s="34"/>
      <c r="J67" s="34"/>
      <c r="K67" s="34"/>
      <c r="L67" s="34"/>
      <c r="M67" s="35"/>
      <c r="N67" s="35"/>
      <c r="O67" s="5"/>
      <c r="P67" s="56"/>
    </row>
    <row r="68" spans="1:16" ht="15" x14ac:dyDescent="0.2">
      <c r="A68" s="29"/>
      <c r="B68" s="30"/>
      <c r="C68" s="31"/>
      <c r="D68" s="29"/>
      <c r="E68" s="32"/>
      <c r="F68" s="36"/>
      <c r="G68" s="36"/>
      <c r="H68" s="34"/>
      <c r="I68" s="34"/>
      <c r="J68" s="34"/>
      <c r="K68" s="37"/>
      <c r="L68" s="37"/>
      <c r="M68" s="35"/>
      <c r="N68" s="35"/>
      <c r="O68" s="5"/>
      <c r="P68" s="56"/>
    </row>
    <row r="69" spans="1:16" ht="15" x14ac:dyDescent="0.2">
      <c r="A69" s="29"/>
      <c r="B69" s="30"/>
      <c r="C69" s="31"/>
      <c r="D69" s="29"/>
      <c r="E69" s="32"/>
      <c r="F69" s="36"/>
      <c r="G69" s="36"/>
      <c r="H69" s="34"/>
      <c r="I69" s="34"/>
      <c r="J69" s="34"/>
      <c r="K69" s="37"/>
      <c r="L69" s="37"/>
      <c r="M69" s="35"/>
      <c r="N69" s="35"/>
      <c r="O69" s="5"/>
      <c r="P69" s="56"/>
    </row>
    <row r="70" spans="1:16" ht="15" x14ac:dyDescent="0.2">
      <c r="A70" s="38" t="s">
        <v>93</v>
      </c>
      <c r="B70" s="30"/>
      <c r="C70" s="34">
        <v>19177162.460000001</v>
      </c>
      <c r="D70" s="29"/>
      <c r="E70" s="32"/>
      <c r="F70" s="36"/>
      <c r="G70" s="36"/>
      <c r="H70" s="34"/>
      <c r="I70" s="34"/>
      <c r="J70" s="34"/>
      <c r="K70" s="37"/>
      <c r="L70" s="37"/>
      <c r="M70" s="35"/>
      <c r="N70" s="35"/>
      <c r="O70" s="5"/>
      <c r="P70" s="56"/>
    </row>
    <row r="71" spans="1:16" ht="14.25" x14ac:dyDescent="0.2">
      <c r="A71" s="38" t="s">
        <v>23</v>
      </c>
      <c r="B71" s="38"/>
      <c r="C71" s="34">
        <f>C70*1.18</f>
        <v>22629051.702799998</v>
      </c>
      <c r="D71" s="8"/>
      <c r="E71" s="11"/>
      <c r="F71" s="39"/>
      <c r="G71" s="40"/>
      <c r="H71" s="11"/>
      <c r="I71" s="11"/>
      <c r="J71" s="41"/>
      <c r="K71" s="41"/>
      <c r="L71" s="41"/>
      <c r="M71" s="6"/>
      <c r="N71" s="6"/>
      <c r="O71" s="6"/>
      <c r="P71" s="56"/>
    </row>
    <row r="72" spans="1:16" x14ac:dyDescent="0.2">
      <c r="A72" s="8"/>
      <c r="B72" s="8"/>
      <c r="C72" s="8"/>
      <c r="D72" s="8"/>
      <c r="E72" s="9"/>
      <c r="F72" s="10"/>
      <c r="G72" s="11"/>
      <c r="H72" s="11"/>
      <c r="I72" s="11"/>
      <c r="J72" s="41"/>
      <c r="K72" s="41"/>
      <c r="L72" s="41"/>
      <c r="M72" s="6"/>
      <c r="N72" s="6"/>
      <c r="O72" s="6"/>
      <c r="P72" s="56"/>
    </row>
    <row r="73" spans="1:16" x14ac:dyDescent="0.2">
      <c r="A73" s="42" t="s">
        <v>24</v>
      </c>
      <c r="B73" s="42"/>
      <c r="C73" s="42"/>
      <c r="D73" s="42"/>
      <c r="E73" s="42"/>
      <c r="F73" s="42"/>
      <c r="G73" s="42"/>
      <c r="H73" s="42"/>
      <c r="I73" s="42"/>
      <c r="J73" s="41"/>
      <c r="K73" s="41"/>
      <c r="L73" s="41"/>
      <c r="M73" s="6"/>
      <c r="N73" s="6"/>
      <c r="O73" s="6"/>
      <c r="P73" s="56"/>
    </row>
    <row r="74" spans="1:16" x14ac:dyDescent="0.2">
      <c r="A74" s="42" t="s">
        <v>25</v>
      </c>
      <c r="B74" s="42"/>
      <c r="C74" s="42"/>
      <c r="D74" s="42"/>
      <c r="E74" s="42"/>
      <c r="F74" s="42"/>
      <c r="G74" s="42"/>
      <c r="H74" s="42"/>
      <c r="I74" s="42"/>
      <c r="J74" s="41"/>
      <c r="K74" s="41"/>
      <c r="L74" s="41"/>
      <c r="M74" s="6"/>
      <c r="N74" s="6"/>
      <c r="O74" s="6"/>
      <c r="P74" s="56"/>
    </row>
    <row r="75" spans="1:16" x14ac:dyDescent="0.2">
      <c r="A75" s="42" t="s">
        <v>26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6"/>
      <c r="O75" s="6"/>
      <c r="P75" s="56"/>
    </row>
    <row r="76" spans="1:16" x14ac:dyDescent="0.2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6"/>
      <c r="O76" s="6"/>
      <c r="P76" s="56"/>
    </row>
    <row r="77" spans="1:16" x14ac:dyDescent="0.2">
      <c r="A77" s="42" t="s">
        <v>27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6"/>
      <c r="O77" s="6"/>
      <c r="P77" s="56"/>
    </row>
    <row r="78" spans="1:16" x14ac:dyDescent="0.2">
      <c r="A78" s="43"/>
      <c r="B78" s="43"/>
      <c r="C78" s="43"/>
      <c r="D78" s="43"/>
      <c r="E78" s="43"/>
      <c r="F78" s="44"/>
      <c r="G78" s="44"/>
      <c r="H78" s="44"/>
      <c r="I78" s="44"/>
      <c r="J78" s="44"/>
      <c r="K78" s="44"/>
      <c r="L78" s="44"/>
      <c r="M78" s="43"/>
      <c r="N78" s="43"/>
      <c r="O78" s="6"/>
      <c r="P78" s="56"/>
    </row>
    <row r="79" spans="1:16" x14ac:dyDescent="0.2">
      <c r="A79" s="45" t="s">
        <v>28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6"/>
      <c r="O79" s="6"/>
      <c r="P79" s="56"/>
    </row>
    <row r="80" spans="1:16" x14ac:dyDescent="0.2">
      <c r="A80" s="46" t="s">
        <v>29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6"/>
      <c r="O80" s="6"/>
      <c r="P80" s="56"/>
    </row>
    <row r="81" spans="1:16" x14ac:dyDescent="0.2">
      <c r="A81" s="43"/>
      <c r="B81" s="43"/>
      <c r="C81" s="43"/>
      <c r="D81" s="43"/>
      <c r="E81" s="43"/>
      <c r="F81" s="44"/>
      <c r="G81" s="44"/>
      <c r="H81" s="44"/>
      <c r="I81" s="44"/>
      <c r="J81" s="44"/>
      <c r="K81" s="44"/>
      <c r="L81" s="44"/>
      <c r="M81" s="43"/>
      <c r="N81" s="43"/>
      <c r="O81" s="6"/>
      <c r="P81" s="56"/>
    </row>
    <row r="82" spans="1:16" x14ac:dyDescent="0.2">
      <c r="A82" s="47"/>
      <c r="B82" s="47"/>
      <c r="C82" s="47"/>
      <c r="D82" s="47"/>
      <c r="E82" s="47"/>
      <c r="F82" s="48"/>
      <c r="G82" s="48"/>
      <c r="H82" s="48"/>
      <c r="I82" s="48"/>
      <c r="J82" s="48"/>
      <c r="K82" s="48"/>
      <c r="L82" s="48"/>
      <c r="M82" s="47"/>
      <c r="N82" s="47"/>
      <c r="O82" s="5"/>
    </row>
    <row r="83" spans="1:16" x14ac:dyDescent="0.2">
      <c r="A83" s="43"/>
      <c r="B83" s="43"/>
      <c r="C83" s="43"/>
      <c r="D83" s="43"/>
      <c r="E83" s="43"/>
      <c r="F83" s="44"/>
      <c r="G83" s="44"/>
      <c r="H83" s="44"/>
      <c r="I83" s="44"/>
      <c r="J83" s="12"/>
      <c r="K83" s="12"/>
      <c r="L83" s="12"/>
      <c r="M83" s="5"/>
      <c r="N83" s="5"/>
      <c r="O83" s="5"/>
    </row>
    <row r="84" spans="1:16" x14ac:dyDescent="0.2">
      <c r="A84" s="55" t="s">
        <v>30</v>
      </c>
      <c r="B84" s="55"/>
      <c r="C84" s="55"/>
      <c r="D84" s="55"/>
      <c r="E84" s="55"/>
      <c r="F84" s="55"/>
      <c r="G84" s="11"/>
      <c r="H84" s="11"/>
      <c r="I84" s="11"/>
      <c r="J84" s="12"/>
      <c r="K84" s="12"/>
      <c r="L84" s="12"/>
      <c r="M84" s="5"/>
      <c r="N84" s="5"/>
      <c r="O84" s="5"/>
    </row>
    <row r="85" spans="1:16" ht="15.75" x14ac:dyDescent="0.2">
      <c r="A85" s="53" t="s">
        <v>31</v>
      </c>
      <c r="B85" s="53"/>
      <c r="C85" s="53"/>
      <c r="D85" s="53"/>
      <c r="E85" s="53"/>
      <c r="F85" s="53"/>
      <c r="G85" s="11"/>
      <c r="H85" s="11"/>
      <c r="I85" s="11"/>
      <c r="J85" s="12"/>
      <c r="K85" s="12"/>
      <c r="L85" s="12"/>
      <c r="M85" s="5"/>
      <c r="N85" s="5"/>
      <c r="O85" s="5"/>
    </row>
    <row r="86" spans="1:16" x14ac:dyDescent="0.2">
      <c r="A86" s="55" t="s">
        <v>30</v>
      </c>
      <c r="B86" s="55"/>
      <c r="C86" s="55"/>
      <c r="D86" s="55"/>
      <c r="E86" s="55"/>
      <c r="F86" s="55"/>
      <c r="G86" s="11"/>
      <c r="H86" s="11"/>
      <c r="I86" s="11"/>
      <c r="J86" s="12"/>
      <c r="K86" s="12"/>
      <c r="L86" s="12"/>
      <c r="M86" s="5"/>
      <c r="N86" s="5"/>
      <c r="O86" s="5"/>
    </row>
    <row r="87" spans="1:16" ht="15.75" x14ac:dyDescent="0.2">
      <c r="A87" s="53" t="s">
        <v>32</v>
      </c>
      <c r="B87" s="53"/>
      <c r="C87" s="53"/>
      <c r="D87" s="53"/>
      <c r="E87" s="53"/>
      <c r="F87" s="10"/>
      <c r="G87" s="11"/>
      <c r="H87" s="11"/>
      <c r="I87" s="11"/>
      <c r="J87" s="12"/>
      <c r="K87" s="12"/>
      <c r="L87" s="12"/>
      <c r="M87" s="5"/>
      <c r="N87" s="5"/>
      <c r="O87" s="5"/>
    </row>
    <row r="88" spans="1:16" x14ac:dyDescent="0.2">
      <c r="A88" s="8"/>
      <c r="B88" s="8"/>
      <c r="C88" s="8"/>
      <c r="D88" s="8"/>
      <c r="E88" s="9"/>
      <c r="F88" s="10"/>
      <c r="G88" s="10"/>
      <c r="H88" s="11"/>
      <c r="I88" s="11"/>
      <c r="J88" s="11"/>
      <c r="K88" s="12"/>
      <c r="L88" s="12"/>
      <c r="M88" s="5"/>
      <c r="N88" s="5"/>
      <c r="O88" s="5"/>
    </row>
    <row r="89" spans="1:16" x14ac:dyDescent="0.2">
      <c r="A89" s="8"/>
      <c r="B89" s="8"/>
      <c r="C89" s="8"/>
      <c r="D89" s="8"/>
      <c r="E89" s="9"/>
      <c r="F89" s="10"/>
      <c r="G89" s="10"/>
      <c r="H89" s="11"/>
      <c r="I89" s="11"/>
      <c r="J89" s="11"/>
      <c r="K89" s="12"/>
      <c r="L89" s="12"/>
      <c r="M89" s="5"/>
      <c r="N89" s="5"/>
      <c r="O89" s="5"/>
    </row>
  </sheetData>
  <mergeCells count="7">
    <mergeCell ref="A87:E87"/>
    <mergeCell ref="A4:N4"/>
    <mergeCell ref="A6:N6"/>
    <mergeCell ref="A8:N8"/>
    <mergeCell ref="A84:F84"/>
    <mergeCell ref="A85:F85"/>
    <mergeCell ref="A86:F86"/>
  </mergeCells>
  <conditionalFormatting sqref="B12:C66">
    <cfRule type="duplicateValues" dxfId="6" priority="134"/>
  </conditionalFormatting>
  <conditionalFormatting sqref="B12:C66">
    <cfRule type="duplicateValues" dxfId="5" priority="135"/>
    <cfRule type="duplicateValues" dxfId="4" priority="136"/>
  </conditionalFormatting>
  <conditionalFormatting sqref="B12:B66">
    <cfRule type="duplicateValues" dxfId="3" priority="137" stopIfTrue="1"/>
  </conditionalFormatting>
  <conditionalFormatting sqref="C12:C66">
    <cfRule type="duplicateValues" dxfId="2" priority="138" stopIfTrue="1"/>
  </conditionalFormatting>
  <conditionalFormatting sqref="C12:C66">
    <cfRule type="duplicateValues" dxfId="1" priority="139"/>
    <cfRule type="duplicateValues" dxfId="0" priority="140"/>
  </conditionalFormatting>
  <pageMargins left="0.23622047244094491" right="0.23622047244094491" top="0.74803149606299213" bottom="0.7480314960629921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6"/>
  <sheetViews>
    <sheetView topLeftCell="A43" zoomScaleNormal="100" workbookViewId="0">
      <selection activeCell="L10" sqref="L10"/>
    </sheetView>
  </sheetViews>
  <sheetFormatPr defaultRowHeight="12.75" x14ac:dyDescent="0.2"/>
  <cols>
    <col min="1" max="1" width="7.5703125" customWidth="1"/>
    <col min="2" max="2" width="40.42578125" customWidth="1"/>
    <col min="3" max="3" width="13.28515625" bestFit="1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  <col min="15" max="15" width="13.42578125" customWidth="1"/>
    <col min="16" max="16" width="17.42578125" customWidth="1"/>
  </cols>
  <sheetData>
    <row r="1" spans="1:16" x14ac:dyDescent="0.2">
      <c r="A1" s="5"/>
      <c r="B1" s="6"/>
      <c r="C1" s="6"/>
      <c r="D1" s="6"/>
      <c r="E1" s="6"/>
      <c r="F1" s="6"/>
      <c r="G1" s="6"/>
      <c r="H1" s="6"/>
      <c r="I1" s="6"/>
      <c r="J1" s="6"/>
      <c r="K1" s="5"/>
      <c r="L1" s="6"/>
      <c r="M1" s="6"/>
      <c r="N1" s="7" t="s">
        <v>3</v>
      </c>
    </row>
    <row r="2" spans="1:16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5"/>
      <c r="L2" s="6"/>
      <c r="M2" s="6"/>
      <c r="N2" s="7" t="s">
        <v>4</v>
      </c>
    </row>
    <row r="3" spans="1:16" x14ac:dyDescent="0.2">
      <c r="A3" s="8"/>
      <c r="B3" s="8"/>
      <c r="C3" s="8"/>
      <c r="D3" s="8"/>
      <c r="E3" s="9"/>
      <c r="F3" s="10"/>
      <c r="G3" s="10"/>
      <c r="H3" s="11"/>
      <c r="I3" s="11"/>
      <c r="J3" s="11"/>
      <c r="K3" s="12"/>
      <c r="L3" s="12"/>
      <c r="M3" s="5"/>
      <c r="N3" s="5"/>
    </row>
    <row r="4" spans="1:16" x14ac:dyDescent="0.2">
      <c r="A4" s="54" t="s">
        <v>33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</row>
    <row r="5" spans="1:16" x14ac:dyDescent="0.2">
      <c r="A5" s="8"/>
      <c r="B5" s="8"/>
      <c r="C5" s="8"/>
      <c r="D5" s="8"/>
      <c r="E5" s="9"/>
      <c r="F5" s="10"/>
      <c r="G5" s="10"/>
      <c r="H5" s="11"/>
      <c r="I5" s="11"/>
      <c r="J5" s="11"/>
      <c r="K5" s="12"/>
      <c r="L5" s="12"/>
      <c r="M5" s="5"/>
      <c r="N5" s="5"/>
    </row>
    <row r="6" spans="1:16" x14ac:dyDescent="0.2">
      <c r="A6" s="54" t="s">
        <v>92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6" ht="13.5" thickBot="1" x14ac:dyDescent="0.25">
      <c r="A7" s="8"/>
      <c r="B7" s="8"/>
      <c r="C7" s="8"/>
      <c r="D7" s="8"/>
      <c r="E7" s="9"/>
      <c r="F7" s="10"/>
      <c r="G7" s="10"/>
      <c r="H7" s="11"/>
      <c r="I7" s="11"/>
      <c r="J7" s="11"/>
      <c r="K7" s="12"/>
      <c r="L7" s="12"/>
      <c r="M7" s="5"/>
      <c r="N7" s="5"/>
    </row>
    <row r="8" spans="1:16" ht="102.75" thickBot="1" x14ac:dyDescent="0.25">
      <c r="A8" s="13" t="s">
        <v>0</v>
      </c>
      <c r="B8" s="14" t="s">
        <v>7</v>
      </c>
      <c r="C8" s="15" t="s">
        <v>1</v>
      </c>
      <c r="D8" s="14" t="s">
        <v>8</v>
      </c>
      <c r="E8" s="16" t="s">
        <v>2</v>
      </c>
      <c r="F8" s="17" t="s">
        <v>9</v>
      </c>
      <c r="G8" s="17" t="s">
        <v>10</v>
      </c>
      <c r="H8" s="17" t="s">
        <v>11</v>
      </c>
      <c r="I8" s="17" t="s">
        <v>12</v>
      </c>
      <c r="J8" s="18" t="s">
        <v>13</v>
      </c>
      <c r="K8" s="17" t="s">
        <v>14</v>
      </c>
      <c r="L8" s="17" t="s">
        <v>15</v>
      </c>
      <c r="M8" s="19" t="s">
        <v>16</v>
      </c>
      <c r="N8" s="19" t="s">
        <v>91</v>
      </c>
      <c r="O8" s="52" t="s">
        <v>17</v>
      </c>
      <c r="P8" s="57" t="s">
        <v>94</v>
      </c>
    </row>
    <row r="9" spans="1:16" ht="17.25" customHeight="1" x14ac:dyDescent="0.2">
      <c r="A9" s="20">
        <v>1</v>
      </c>
      <c r="B9" s="20">
        <v>2</v>
      </c>
      <c r="C9" s="21">
        <v>3</v>
      </c>
      <c r="D9" s="20">
        <v>4</v>
      </c>
      <c r="E9" s="20">
        <v>5</v>
      </c>
      <c r="F9" s="20">
        <v>6</v>
      </c>
      <c r="G9" s="22" t="s">
        <v>18</v>
      </c>
      <c r="H9" s="23">
        <v>8</v>
      </c>
      <c r="I9" s="23">
        <v>9</v>
      </c>
      <c r="J9" s="22" t="s">
        <v>19</v>
      </c>
      <c r="K9" s="22" t="s">
        <v>20</v>
      </c>
      <c r="L9" s="22" t="s">
        <v>21</v>
      </c>
      <c r="M9" s="20">
        <v>13</v>
      </c>
      <c r="N9" s="20">
        <v>14</v>
      </c>
      <c r="O9" s="20">
        <v>15</v>
      </c>
      <c r="P9" s="58">
        <v>16</v>
      </c>
    </row>
    <row r="10" spans="1:16" s="28" customFormat="1" ht="33" customHeight="1" x14ac:dyDescent="0.2">
      <c r="A10" s="24">
        <v>1</v>
      </c>
      <c r="B10" s="3" t="s">
        <v>35</v>
      </c>
      <c r="C10" s="25">
        <v>10150824</v>
      </c>
      <c r="D10" s="4" t="s">
        <v>34</v>
      </c>
      <c r="E10" s="50">
        <v>1</v>
      </c>
      <c r="F10" s="26">
        <v>86448.42</v>
      </c>
      <c r="G10" s="26">
        <f>F10*E10</f>
        <v>86448.42</v>
      </c>
      <c r="H10" s="27"/>
      <c r="I10" s="27"/>
      <c r="J10" s="26"/>
      <c r="K10" s="26"/>
      <c r="L10" s="26"/>
      <c r="M10" s="24"/>
      <c r="N10" s="24"/>
      <c r="O10" s="51"/>
      <c r="P10" s="51"/>
    </row>
    <row r="11" spans="1:16" s="28" customFormat="1" ht="33" customHeight="1" x14ac:dyDescent="0.2">
      <c r="A11" s="24">
        <v>2</v>
      </c>
      <c r="B11" s="3" t="s">
        <v>36</v>
      </c>
      <c r="C11" s="25">
        <v>10005367</v>
      </c>
      <c r="D11" s="4" t="s">
        <v>34</v>
      </c>
      <c r="E11" s="50">
        <v>1</v>
      </c>
      <c r="F11" s="26">
        <v>45997.46</v>
      </c>
      <c r="G11" s="26">
        <f t="shared" ref="G11:G64" si="0">F11*E11</f>
        <v>45997.46</v>
      </c>
      <c r="H11" s="27"/>
      <c r="I11" s="27"/>
      <c r="J11" s="26"/>
      <c r="K11" s="26"/>
      <c r="L11" s="26"/>
      <c r="M11" s="24"/>
      <c r="N11" s="24"/>
      <c r="O11" s="51"/>
      <c r="P11" s="51"/>
    </row>
    <row r="12" spans="1:16" s="28" customFormat="1" ht="33" customHeight="1" x14ac:dyDescent="0.2">
      <c r="A12" s="24">
        <v>3</v>
      </c>
      <c r="B12" s="3" t="s">
        <v>37</v>
      </c>
      <c r="C12" s="25">
        <v>10005297</v>
      </c>
      <c r="D12" s="4" t="s">
        <v>34</v>
      </c>
      <c r="E12" s="50">
        <v>1</v>
      </c>
      <c r="F12" s="26">
        <v>68482.710000000006</v>
      </c>
      <c r="G12" s="26">
        <f t="shared" si="0"/>
        <v>68482.710000000006</v>
      </c>
      <c r="H12" s="27"/>
      <c r="I12" s="27"/>
      <c r="J12" s="26"/>
      <c r="K12" s="26"/>
      <c r="L12" s="26"/>
      <c r="M12" s="24"/>
      <c r="N12" s="24"/>
      <c r="O12" s="51"/>
      <c r="P12" s="51"/>
    </row>
    <row r="13" spans="1:16" s="28" customFormat="1" ht="33" customHeight="1" x14ac:dyDescent="0.2">
      <c r="A13" s="24">
        <v>4</v>
      </c>
      <c r="B13" s="3" t="s">
        <v>38</v>
      </c>
      <c r="C13" s="25">
        <v>102009184</v>
      </c>
      <c r="D13" s="4" t="s">
        <v>34</v>
      </c>
      <c r="E13" s="50">
        <v>1</v>
      </c>
      <c r="F13" s="26">
        <v>46312.24</v>
      </c>
      <c r="G13" s="26">
        <f t="shared" si="0"/>
        <v>46312.24</v>
      </c>
      <c r="H13" s="27"/>
      <c r="I13" s="27"/>
      <c r="J13" s="26"/>
      <c r="K13" s="26"/>
      <c r="L13" s="26"/>
      <c r="M13" s="24"/>
      <c r="N13" s="24"/>
      <c r="O13" s="51"/>
      <c r="P13" s="51"/>
    </row>
    <row r="14" spans="1:16" s="28" customFormat="1" ht="33" customHeight="1" x14ac:dyDescent="0.2">
      <c r="A14" s="24">
        <v>5</v>
      </c>
      <c r="B14" s="3" t="s">
        <v>39</v>
      </c>
      <c r="C14" s="25">
        <v>10157510</v>
      </c>
      <c r="D14" s="4" t="s">
        <v>34</v>
      </c>
      <c r="E14" s="50">
        <v>1</v>
      </c>
      <c r="F14" s="26">
        <v>82749.119999999995</v>
      </c>
      <c r="G14" s="26">
        <f t="shared" si="0"/>
        <v>82749.119999999995</v>
      </c>
      <c r="H14" s="27"/>
      <c r="I14" s="27"/>
      <c r="J14" s="26"/>
      <c r="K14" s="26"/>
      <c r="L14" s="26"/>
      <c r="M14" s="24"/>
      <c r="N14" s="24"/>
      <c r="O14" s="51"/>
      <c r="P14" s="51"/>
    </row>
    <row r="15" spans="1:16" s="28" customFormat="1" ht="33" customHeight="1" x14ac:dyDescent="0.2">
      <c r="A15" s="24">
        <v>6</v>
      </c>
      <c r="B15" s="3" t="s">
        <v>40</v>
      </c>
      <c r="C15" s="25">
        <v>10005299</v>
      </c>
      <c r="D15" s="4" t="s">
        <v>34</v>
      </c>
      <c r="E15" s="50">
        <v>1</v>
      </c>
      <c r="F15" s="26">
        <v>69462.009999999995</v>
      </c>
      <c r="G15" s="26">
        <f t="shared" si="0"/>
        <v>69462.009999999995</v>
      </c>
      <c r="H15" s="27"/>
      <c r="I15" s="27"/>
      <c r="J15" s="26"/>
      <c r="K15" s="26"/>
      <c r="L15" s="26"/>
      <c r="M15" s="24"/>
      <c r="N15" s="24"/>
      <c r="O15" s="51"/>
      <c r="P15" s="51"/>
    </row>
    <row r="16" spans="1:16" s="28" customFormat="1" ht="33" customHeight="1" x14ac:dyDescent="0.2">
      <c r="A16" s="24">
        <v>7</v>
      </c>
      <c r="B16" s="3" t="s">
        <v>41</v>
      </c>
      <c r="C16" s="25">
        <v>10005371</v>
      </c>
      <c r="D16" s="4" t="s">
        <v>34</v>
      </c>
      <c r="E16" s="50">
        <v>1</v>
      </c>
      <c r="F16" s="26">
        <v>46368.73</v>
      </c>
      <c r="G16" s="26">
        <f t="shared" si="0"/>
        <v>46368.73</v>
      </c>
      <c r="H16" s="27"/>
      <c r="I16" s="27"/>
      <c r="J16" s="26"/>
      <c r="K16" s="26"/>
      <c r="L16" s="26"/>
      <c r="M16" s="24"/>
      <c r="N16" s="24"/>
      <c r="O16" s="51"/>
      <c r="P16" s="51"/>
    </row>
    <row r="17" spans="1:16" s="28" customFormat="1" ht="33" customHeight="1" x14ac:dyDescent="0.2">
      <c r="A17" s="24">
        <v>8</v>
      </c>
      <c r="B17" s="3" t="s">
        <v>42</v>
      </c>
      <c r="C17" s="25">
        <v>10107946</v>
      </c>
      <c r="D17" s="4" t="s">
        <v>34</v>
      </c>
      <c r="E17" s="50">
        <v>1</v>
      </c>
      <c r="F17" s="26">
        <v>46368.73</v>
      </c>
      <c r="G17" s="26">
        <f t="shared" si="0"/>
        <v>46368.73</v>
      </c>
      <c r="H17" s="27"/>
      <c r="I17" s="27"/>
      <c r="J17" s="26"/>
      <c r="K17" s="26"/>
      <c r="L17" s="26"/>
      <c r="M17" s="24"/>
      <c r="N17" s="24"/>
      <c r="O17" s="51"/>
      <c r="P17" s="51"/>
    </row>
    <row r="18" spans="1:16" s="28" customFormat="1" ht="33" customHeight="1" x14ac:dyDescent="0.2">
      <c r="A18" s="24">
        <v>9</v>
      </c>
      <c r="B18" s="3" t="s">
        <v>43</v>
      </c>
      <c r="C18" s="25">
        <v>10005303</v>
      </c>
      <c r="D18" s="4" t="s">
        <v>34</v>
      </c>
      <c r="E18" s="50">
        <v>1</v>
      </c>
      <c r="F18" s="26">
        <v>69837.63</v>
      </c>
      <c r="G18" s="26">
        <f t="shared" si="0"/>
        <v>69837.63</v>
      </c>
      <c r="H18" s="27"/>
      <c r="I18" s="27"/>
      <c r="J18" s="26"/>
      <c r="K18" s="26"/>
      <c r="L18" s="26"/>
      <c r="M18" s="24"/>
      <c r="N18" s="24"/>
      <c r="O18" s="51"/>
      <c r="P18" s="51"/>
    </row>
    <row r="19" spans="1:16" s="28" customFormat="1" ht="33" customHeight="1" x14ac:dyDescent="0.2">
      <c r="A19" s="24">
        <v>10</v>
      </c>
      <c r="B19" s="3" t="s">
        <v>44</v>
      </c>
      <c r="C19" s="25">
        <v>10096558</v>
      </c>
      <c r="D19" s="4" t="s">
        <v>34</v>
      </c>
      <c r="E19" s="50">
        <v>1</v>
      </c>
      <c r="F19" s="26">
        <v>47446.19</v>
      </c>
      <c r="G19" s="26">
        <f t="shared" si="0"/>
        <v>47446.19</v>
      </c>
      <c r="H19" s="27"/>
      <c r="I19" s="27"/>
      <c r="J19" s="26"/>
      <c r="K19" s="26"/>
      <c r="L19" s="26"/>
      <c r="M19" s="24"/>
      <c r="N19" s="24"/>
      <c r="O19" s="51"/>
      <c r="P19" s="51"/>
    </row>
    <row r="20" spans="1:16" s="28" customFormat="1" ht="33" customHeight="1" x14ac:dyDescent="0.2">
      <c r="A20" s="24">
        <v>11</v>
      </c>
      <c r="B20" s="3" t="s">
        <v>45</v>
      </c>
      <c r="C20" s="25">
        <v>10018522</v>
      </c>
      <c r="D20" s="4" t="s">
        <v>34</v>
      </c>
      <c r="E20" s="50">
        <v>1</v>
      </c>
      <c r="F20" s="26">
        <v>59572.56</v>
      </c>
      <c r="G20" s="26">
        <f t="shared" si="0"/>
        <v>59572.56</v>
      </c>
      <c r="H20" s="27"/>
      <c r="I20" s="27"/>
      <c r="J20" s="26"/>
      <c r="K20" s="26"/>
      <c r="L20" s="26"/>
      <c r="M20" s="24"/>
      <c r="N20" s="24"/>
      <c r="O20" s="51"/>
      <c r="P20" s="51"/>
    </row>
    <row r="21" spans="1:16" s="28" customFormat="1" ht="33" customHeight="1" x14ac:dyDescent="0.2">
      <c r="A21" s="24">
        <v>12</v>
      </c>
      <c r="B21" s="3" t="s">
        <v>46</v>
      </c>
      <c r="C21" s="25">
        <v>10156055</v>
      </c>
      <c r="D21" s="4" t="s">
        <v>34</v>
      </c>
      <c r="E21" s="50">
        <v>1</v>
      </c>
      <c r="F21" s="26">
        <v>48919.4</v>
      </c>
      <c r="G21" s="26">
        <f t="shared" si="0"/>
        <v>48919.4</v>
      </c>
      <c r="H21" s="27"/>
      <c r="I21" s="27"/>
      <c r="J21" s="26"/>
      <c r="K21" s="26"/>
      <c r="L21" s="26"/>
      <c r="M21" s="24"/>
      <c r="N21" s="24"/>
      <c r="O21" s="51"/>
      <c r="P21" s="51"/>
    </row>
    <row r="22" spans="1:16" s="28" customFormat="1" ht="33" customHeight="1" x14ac:dyDescent="0.2">
      <c r="A22" s="24">
        <v>13</v>
      </c>
      <c r="B22" s="3" t="s">
        <v>47</v>
      </c>
      <c r="C22" s="25">
        <v>10005381</v>
      </c>
      <c r="D22" s="4" t="s">
        <v>34</v>
      </c>
      <c r="E22" s="50">
        <v>1</v>
      </c>
      <c r="F22" s="26">
        <v>48744.53</v>
      </c>
      <c r="G22" s="26">
        <f t="shared" si="0"/>
        <v>48744.53</v>
      </c>
      <c r="H22" s="27"/>
      <c r="I22" s="27"/>
      <c r="J22" s="26"/>
      <c r="K22" s="26"/>
      <c r="L22" s="26"/>
      <c r="M22" s="24"/>
      <c r="N22" s="24"/>
      <c r="O22" s="51"/>
      <c r="P22" s="51"/>
    </row>
    <row r="23" spans="1:16" s="28" customFormat="1" ht="33" customHeight="1" x14ac:dyDescent="0.2">
      <c r="A23" s="24">
        <v>14</v>
      </c>
      <c r="B23" s="3" t="s">
        <v>48</v>
      </c>
      <c r="C23" s="25">
        <v>10143818</v>
      </c>
      <c r="D23" s="4" t="s">
        <v>34</v>
      </c>
      <c r="E23" s="50">
        <v>1</v>
      </c>
      <c r="F23" s="26">
        <v>48884.43</v>
      </c>
      <c r="G23" s="26">
        <f t="shared" si="0"/>
        <v>48884.43</v>
      </c>
      <c r="H23" s="27"/>
      <c r="I23" s="27"/>
      <c r="J23" s="26"/>
      <c r="K23" s="26"/>
      <c r="L23" s="26"/>
      <c r="M23" s="24"/>
      <c r="N23" s="24"/>
      <c r="O23" s="51"/>
      <c r="P23" s="51"/>
    </row>
    <row r="24" spans="1:16" s="28" customFormat="1" ht="33" customHeight="1" x14ac:dyDescent="0.2">
      <c r="A24" s="24">
        <v>15</v>
      </c>
      <c r="B24" s="3" t="s">
        <v>49</v>
      </c>
      <c r="C24" s="25">
        <v>10005385</v>
      </c>
      <c r="D24" s="4" t="s">
        <v>34</v>
      </c>
      <c r="E24" s="50">
        <v>1</v>
      </c>
      <c r="F24" s="26">
        <v>56149.48</v>
      </c>
      <c r="G24" s="26">
        <f t="shared" si="0"/>
        <v>56149.48</v>
      </c>
      <c r="H24" s="27"/>
      <c r="I24" s="27"/>
      <c r="J24" s="26"/>
      <c r="K24" s="26"/>
      <c r="L24" s="26"/>
      <c r="M24" s="24"/>
      <c r="N24" s="24"/>
      <c r="O24" s="51"/>
      <c r="P24" s="51"/>
    </row>
    <row r="25" spans="1:16" s="28" customFormat="1" ht="33" customHeight="1" x14ac:dyDescent="0.2">
      <c r="A25" s="24">
        <v>16</v>
      </c>
      <c r="B25" s="3" t="s">
        <v>50</v>
      </c>
      <c r="C25" s="25">
        <v>10006344</v>
      </c>
      <c r="D25" s="4" t="s">
        <v>34</v>
      </c>
      <c r="E25" s="50">
        <v>1</v>
      </c>
      <c r="F25" s="26">
        <v>57863.26</v>
      </c>
      <c r="G25" s="26">
        <f t="shared" si="0"/>
        <v>57863.26</v>
      </c>
      <c r="H25" s="27"/>
      <c r="I25" s="27"/>
      <c r="J25" s="26"/>
      <c r="K25" s="26"/>
      <c r="L25" s="26"/>
      <c r="M25" s="24"/>
      <c r="N25" s="24"/>
      <c r="O25" s="51"/>
      <c r="P25" s="51"/>
    </row>
    <row r="26" spans="1:16" s="28" customFormat="1" ht="33" customHeight="1" x14ac:dyDescent="0.2">
      <c r="A26" s="24">
        <v>17</v>
      </c>
      <c r="B26" s="3" t="s">
        <v>51</v>
      </c>
      <c r="C26" s="25">
        <v>10005395</v>
      </c>
      <c r="D26" s="4" t="s">
        <v>34</v>
      </c>
      <c r="E26" s="50">
        <v>1</v>
      </c>
      <c r="F26" s="26">
        <v>57793.31</v>
      </c>
      <c r="G26" s="26">
        <f t="shared" si="0"/>
        <v>57793.31</v>
      </c>
      <c r="H26" s="27"/>
      <c r="I26" s="27"/>
      <c r="J26" s="26"/>
      <c r="K26" s="26"/>
      <c r="L26" s="26"/>
      <c r="M26" s="24"/>
      <c r="N26" s="24"/>
      <c r="O26" s="51"/>
      <c r="P26" s="51"/>
    </row>
    <row r="27" spans="1:16" s="28" customFormat="1" ht="33" customHeight="1" x14ac:dyDescent="0.2">
      <c r="A27" s="24">
        <v>18</v>
      </c>
      <c r="B27" s="3" t="s">
        <v>52</v>
      </c>
      <c r="C27" s="25">
        <v>10152971</v>
      </c>
      <c r="D27" s="4" t="s">
        <v>34</v>
      </c>
      <c r="E27" s="50">
        <v>1</v>
      </c>
      <c r="F27" s="26">
        <v>58781.21</v>
      </c>
      <c r="G27" s="26">
        <f t="shared" si="0"/>
        <v>58781.21</v>
      </c>
      <c r="H27" s="27"/>
      <c r="I27" s="27"/>
      <c r="J27" s="26"/>
      <c r="K27" s="26"/>
      <c r="L27" s="26"/>
      <c r="M27" s="24"/>
      <c r="N27" s="24"/>
      <c r="O27" s="51"/>
      <c r="P27" s="51"/>
    </row>
    <row r="28" spans="1:16" s="28" customFormat="1" ht="33" customHeight="1" x14ac:dyDescent="0.2">
      <c r="A28" s="24">
        <v>19</v>
      </c>
      <c r="B28" s="3" t="s">
        <v>53</v>
      </c>
      <c r="C28" s="25">
        <v>10005397</v>
      </c>
      <c r="D28" s="4" t="s">
        <v>34</v>
      </c>
      <c r="E28" s="50">
        <v>1</v>
      </c>
      <c r="F28" s="26">
        <v>58781.21</v>
      </c>
      <c r="G28" s="26">
        <f t="shared" si="0"/>
        <v>58781.21</v>
      </c>
      <c r="H28" s="27"/>
      <c r="I28" s="27"/>
      <c r="J28" s="26"/>
      <c r="K28" s="26"/>
      <c r="L28" s="26"/>
      <c r="M28" s="24"/>
      <c r="N28" s="24"/>
      <c r="O28" s="51"/>
      <c r="P28" s="51"/>
    </row>
    <row r="29" spans="1:16" s="28" customFormat="1" ht="33" customHeight="1" x14ac:dyDescent="0.2">
      <c r="A29" s="24">
        <v>20</v>
      </c>
      <c r="B29" s="3" t="s">
        <v>54</v>
      </c>
      <c r="C29" s="25">
        <v>10005398</v>
      </c>
      <c r="D29" s="4" t="s">
        <v>34</v>
      </c>
      <c r="E29" s="50">
        <v>1</v>
      </c>
      <c r="F29" s="26">
        <v>46207.31</v>
      </c>
      <c r="G29" s="26">
        <f t="shared" si="0"/>
        <v>46207.31</v>
      </c>
      <c r="H29" s="27"/>
      <c r="I29" s="27"/>
      <c r="J29" s="26"/>
      <c r="K29" s="26"/>
      <c r="L29" s="26"/>
      <c r="M29" s="24"/>
      <c r="N29" s="24"/>
      <c r="O29" s="51"/>
      <c r="P29" s="51"/>
    </row>
    <row r="30" spans="1:16" s="28" customFormat="1" ht="33" customHeight="1" x14ac:dyDescent="0.2">
      <c r="A30" s="24">
        <v>21</v>
      </c>
      <c r="B30" s="3" t="s">
        <v>55</v>
      </c>
      <c r="C30" s="25">
        <v>10005309</v>
      </c>
      <c r="D30" s="4" t="s">
        <v>34</v>
      </c>
      <c r="E30" s="50">
        <v>1</v>
      </c>
      <c r="F30" s="26">
        <v>68587.63</v>
      </c>
      <c r="G30" s="26">
        <f t="shared" si="0"/>
        <v>68587.63</v>
      </c>
      <c r="H30" s="27"/>
      <c r="I30" s="27"/>
      <c r="J30" s="26"/>
      <c r="K30" s="26"/>
      <c r="L30" s="26"/>
      <c r="M30" s="24"/>
      <c r="N30" s="24"/>
      <c r="O30" s="51"/>
      <c r="P30" s="51"/>
    </row>
    <row r="31" spans="1:16" s="28" customFormat="1" ht="33" customHeight="1" x14ac:dyDescent="0.2">
      <c r="A31" s="24">
        <v>22</v>
      </c>
      <c r="B31" s="3" t="s">
        <v>56</v>
      </c>
      <c r="C31" s="25">
        <v>10104462</v>
      </c>
      <c r="D31" s="4" t="s">
        <v>34</v>
      </c>
      <c r="E31" s="50">
        <v>1</v>
      </c>
      <c r="F31" s="26">
        <v>46207.32</v>
      </c>
      <c r="G31" s="26">
        <f t="shared" si="0"/>
        <v>46207.32</v>
      </c>
      <c r="H31" s="27"/>
      <c r="I31" s="27"/>
      <c r="J31" s="26"/>
      <c r="K31" s="26"/>
      <c r="L31" s="26"/>
      <c r="M31" s="24"/>
      <c r="N31" s="24"/>
      <c r="O31" s="51"/>
      <c r="P31" s="51"/>
    </row>
    <row r="32" spans="1:16" s="28" customFormat="1" ht="33" customHeight="1" x14ac:dyDescent="0.2">
      <c r="A32" s="24">
        <v>23</v>
      </c>
      <c r="B32" s="3" t="s">
        <v>57</v>
      </c>
      <c r="C32" s="25">
        <v>10127917</v>
      </c>
      <c r="D32" s="4" t="s">
        <v>34</v>
      </c>
      <c r="E32" s="50">
        <v>1</v>
      </c>
      <c r="F32" s="26">
        <v>81901.66</v>
      </c>
      <c r="G32" s="26">
        <f t="shared" si="0"/>
        <v>81901.66</v>
      </c>
      <c r="H32" s="27"/>
      <c r="I32" s="27"/>
      <c r="J32" s="26"/>
      <c r="K32" s="26"/>
      <c r="L32" s="26"/>
      <c r="M32" s="24"/>
      <c r="N32" s="24"/>
      <c r="O32" s="51"/>
      <c r="P32" s="51"/>
    </row>
    <row r="33" spans="1:16" s="28" customFormat="1" ht="33" customHeight="1" x14ac:dyDescent="0.2">
      <c r="A33" s="24">
        <v>24</v>
      </c>
      <c r="B33" s="3" t="s">
        <v>58</v>
      </c>
      <c r="C33" s="25">
        <v>10005405</v>
      </c>
      <c r="D33" s="4" t="s">
        <v>34</v>
      </c>
      <c r="E33" s="50">
        <v>1</v>
      </c>
      <c r="F33" s="26">
        <v>46207.32</v>
      </c>
      <c r="G33" s="26">
        <f t="shared" si="0"/>
        <v>46207.32</v>
      </c>
      <c r="H33" s="27"/>
      <c r="I33" s="27"/>
      <c r="J33" s="26"/>
      <c r="K33" s="26"/>
      <c r="L33" s="26"/>
      <c r="M33" s="24"/>
      <c r="N33" s="24"/>
      <c r="O33" s="51"/>
      <c r="P33" s="51"/>
    </row>
    <row r="34" spans="1:16" s="28" customFormat="1" ht="33" customHeight="1" x14ac:dyDescent="0.2">
      <c r="A34" s="24">
        <v>25</v>
      </c>
      <c r="B34" s="3" t="s">
        <v>59</v>
      </c>
      <c r="C34" s="25">
        <v>10005311</v>
      </c>
      <c r="D34" s="4" t="s">
        <v>34</v>
      </c>
      <c r="E34" s="50">
        <v>1</v>
      </c>
      <c r="F34" s="26">
        <v>68342.81</v>
      </c>
      <c r="G34" s="26">
        <f t="shared" si="0"/>
        <v>68342.81</v>
      </c>
      <c r="H34" s="27"/>
      <c r="I34" s="27"/>
      <c r="J34" s="26"/>
      <c r="K34" s="26"/>
      <c r="L34" s="26"/>
      <c r="M34" s="24"/>
      <c r="N34" s="24"/>
      <c r="O34" s="51"/>
      <c r="P34" s="51"/>
    </row>
    <row r="35" spans="1:16" s="28" customFormat="1" ht="33" customHeight="1" x14ac:dyDescent="0.2">
      <c r="A35" s="24">
        <v>26</v>
      </c>
      <c r="B35" s="3" t="s">
        <v>60</v>
      </c>
      <c r="C35" s="25">
        <v>10088499</v>
      </c>
      <c r="D35" s="4" t="s">
        <v>34</v>
      </c>
      <c r="E35" s="50">
        <v>1</v>
      </c>
      <c r="F35" s="26">
        <v>81901.66</v>
      </c>
      <c r="G35" s="26">
        <f t="shared" si="0"/>
        <v>81901.66</v>
      </c>
      <c r="H35" s="27"/>
      <c r="I35" s="27"/>
      <c r="J35" s="26"/>
      <c r="K35" s="26"/>
      <c r="L35" s="26"/>
      <c r="M35" s="24"/>
      <c r="N35" s="24"/>
      <c r="O35" s="51"/>
      <c r="P35" s="51"/>
    </row>
    <row r="36" spans="1:16" s="28" customFormat="1" ht="33" customHeight="1" x14ac:dyDescent="0.2">
      <c r="A36" s="24">
        <v>27</v>
      </c>
      <c r="B36" s="3" t="s">
        <v>61</v>
      </c>
      <c r="C36" s="25">
        <v>10005411</v>
      </c>
      <c r="D36" s="4" t="s">
        <v>34</v>
      </c>
      <c r="E36" s="50">
        <v>1</v>
      </c>
      <c r="F36" s="26">
        <v>46207.32</v>
      </c>
      <c r="G36" s="26">
        <f t="shared" si="0"/>
        <v>46207.32</v>
      </c>
      <c r="H36" s="27"/>
      <c r="I36" s="27"/>
      <c r="J36" s="26"/>
      <c r="K36" s="26"/>
      <c r="L36" s="26"/>
      <c r="M36" s="24"/>
      <c r="N36" s="24"/>
      <c r="O36" s="51"/>
      <c r="P36" s="51"/>
    </row>
    <row r="37" spans="1:16" s="28" customFormat="1" ht="33" customHeight="1" x14ac:dyDescent="0.2">
      <c r="A37" s="24">
        <v>28</v>
      </c>
      <c r="B37" s="3" t="s">
        <v>62</v>
      </c>
      <c r="C37" s="25">
        <v>10005315</v>
      </c>
      <c r="D37" s="4" t="s">
        <v>34</v>
      </c>
      <c r="E37" s="50">
        <v>1</v>
      </c>
      <c r="F37" s="26">
        <v>68727.53</v>
      </c>
      <c r="G37" s="26">
        <f t="shared" si="0"/>
        <v>68727.53</v>
      </c>
      <c r="H37" s="27"/>
      <c r="I37" s="27"/>
      <c r="J37" s="26"/>
      <c r="K37" s="26"/>
      <c r="L37" s="26"/>
      <c r="M37" s="24"/>
      <c r="N37" s="24"/>
      <c r="O37" s="51"/>
      <c r="P37" s="51"/>
    </row>
    <row r="38" spans="1:16" s="28" customFormat="1" ht="33" customHeight="1" x14ac:dyDescent="0.2">
      <c r="A38" s="24">
        <v>29</v>
      </c>
      <c r="B38" s="3" t="s">
        <v>63</v>
      </c>
      <c r="C38" s="25">
        <v>10144661</v>
      </c>
      <c r="D38" s="4" t="s">
        <v>34</v>
      </c>
      <c r="E38" s="50">
        <v>1</v>
      </c>
      <c r="F38" s="26">
        <v>55101.84</v>
      </c>
      <c r="G38" s="26">
        <f t="shared" si="0"/>
        <v>55101.84</v>
      </c>
      <c r="H38" s="27"/>
      <c r="I38" s="27"/>
      <c r="J38" s="26"/>
      <c r="K38" s="26"/>
      <c r="L38" s="26"/>
      <c r="M38" s="24"/>
      <c r="N38" s="24"/>
      <c r="O38" s="51"/>
      <c r="P38" s="51"/>
    </row>
    <row r="39" spans="1:16" s="28" customFormat="1" ht="33" customHeight="1" x14ac:dyDescent="0.2">
      <c r="A39" s="24">
        <v>30</v>
      </c>
      <c r="B39" s="3" t="s">
        <v>64</v>
      </c>
      <c r="C39" s="25">
        <v>10144051</v>
      </c>
      <c r="D39" s="4" t="s">
        <v>34</v>
      </c>
      <c r="E39" s="50">
        <v>1</v>
      </c>
      <c r="F39" s="26">
        <v>56174.41</v>
      </c>
      <c r="G39" s="26">
        <f t="shared" si="0"/>
        <v>56174.41</v>
      </c>
      <c r="H39" s="27"/>
      <c r="I39" s="27"/>
      <c r="J39" s="26"/>
      <c r="K39" s="26"/>
      <c r="L39" s="26"/>
      <c r="M39" s="24"/>
      <c r="N39" s="24"/>
      <c r="O39" s="51"/>
      <c r="P39" s="51"/>
    </row>
    <row r="40" spans="1:16" s="28" customFormat="1" ht="33" customHeight="1" x14ac:dyDescent="0.2">
      <c r="A40" s="24">
        <v>31</v>
      </c>
      <c r="B40" s="3" t="s">
        <v>65</v>
      </c>
      <c r="C40" s="25">
        <v>10147552</v>
      </c>
      <c r="D40" s="4" t="s">
        <v>34</v>
      </c>
      <c r="E40" s="50">
        <v>1</v>
      </c>
      <c r="F40" s="26">
        <v>56174.41</v>
      </c>
      <c r="G40" s="26">
        <f t="shared" si="0"/>
        <v>56174.41</v>
      </c>
      <c r="H40" s="27"/>
      <c r="I40" s="27"/>
      <c r="J40" s="26"/>
      <c r="K40" s="26"/>
      <c r="L40" s="26"/>
      <c r="M40" s="24"/>
      <c r="N40" s="24"/>
      <c r="O40" s="51"/>
      <c r="P40" s="51"/>
    </row>
    <row r="41" spans="1:16" s="28" customFormat="1" ht="33" customHeight="1" x14ac:dyDescent="0.2">
      <c r="A41" s="24">
        <v>32</v>
      </c>
      <c r="B41" s="3" t="s">
        <v>66</v>
      </c>
      <c r="C41" s="25">
        <v>10152930</v>
      </c>
      <c r="D41" s="4" t="s">
        <v>34</v>
      </c>
      <c r="E41" s="50">
        <v>1</v>
      </c>
      <c r="F41" s="26">
        <v>63186.79</v>
      </c>
      <c r="G41" s="26">
        <f t="shared" si="0"/>
        <v>63186.79</v>
      </c>
      <c r="H41" s="27"/>
      <c r="I41" s="27"/>
      <c r="J41" s="26"/>
      <c r="K41" s="26"/>
      <c r="L41" s="26"/>
      <c r="M41" s="24"/>
      <c r="N41" s="24"/>
      <c r="O41" s="51"/>
      <c r="P41" s="51"/>
    </row>
    <row r="42" spans="1:16" s="28" customFormat="1" ht="33" customHeight="1" x14ac:dyDescent="0.2">
      <c r="A42" s="24">
        <v>33</v>
      </c>
      <c r="B42" s="3" t="s">
        <v>67</v>
      </c>
      <c r="C42" s="25">
        <v>10144033</v>
      </c>
      <c r="D42" s="4" t="s">
        <v>34</v>
      </c>
      <c r="E42" s="50">
        <v>1</v>
      </c>
      <c r="F42" s="26">
        <v>63186.79</v>
      </c>
      <c r="G42" s="26">
        <f t="shared" si="0"/>
        <v>63186.79</v>
      </c>
      <c r="H42" s="27"/>
      <c r="I42" s="27"/>
      <c r="J42" s="26"/>
      <c r="K42" s="26"/>
      <c r="L42" s="26"/>
      <c r="M42" s="24"/>
      <c r="N42" s="24"/>
      <c r="O42" s="51"/>
      <c r="P42" s="51"/>
    </row>
    <row r="43" spans="1:16" s="28" customFormat="1" ht="33" customHeight="1" x14ac:dyDescent="0.2">
      <c r="A43" s="24">
        <v>34</v>
      </c>
      <c r="B43" s="3" t="s">
        <v>68</v>
      </c>
      <c r="C43" s="25">
        <v>10149818</v>
      </c>
      <c r="D43" s="4" t="s">
        <v>34</v>
      </c>
      <c r="E43" s="50">
        <v>1</v>
      </c>
      <c r="F43" s="26">
        <v>63186.79</v>
      </c>
      <c r="G43" s="26">
        <f t="shared" si="0"/>
        <v>63186.79</v>
      </c>
      <c r="H43" s="27"/>
      <c r="I43" s="27"/>
      <c r="J43" s="26"/>
      <c r="K43" s="26"/>
      <c r="L43" s="26"/>
      <c r="M43" s="24"/>
      <c r="N43" s="24"/>
      <c r="O43" s="51"/>
      <c r="P43" s="51"/>
    </row>
    <row r="44" spans="1:16" s="28" customFormat="1" ht="33" customHeight="1" x14ac:dyDescent="0.2">
      <c r="A44" s="24">
        <v>35</v>
      </c>
      <c r="B44" s="3" t="s">
        <v>69</v>
      </c>
      <c r="C44" s="25">
        <v>10112589</v>
      </c>
      <c r="D44" s="4" t="s">
        <v>34</v>
      </c>
      <c r="E44" s="50">
        <v>1</v>
      </c>
      <c r="F44" s="26">
        <v>66713.62</v>
      </c>
      <c r="G44" s="26">
        <f t="shared" si="0"/>
        <v>66713.62</v>
      </c>
      <c r="H44" s="27"/>
      <c r="I44" s="27"/>
      <c r="J44" s="26"/>
      <c r="K44" s="26"/>
      <c r="L44" s="26"/>
      <c r="M44" s="24"/>
      <c r="N44" s="24"/>
      <c r="O44" s="51"/>
      <c r="P44" s="51"/>
    </row>
    <row r="45" spans="1:16" s="28" customFormat="1" ht="33" customHeight="1" x14ac:dyDescent="0.2">
      <c r="A45" s="24">
        <v>36</v>
      </c>
      <c r="B45" s="3" t="s">
        <v>70</v>
      </c>
      <c r="C45" s="25">
        <v>10150426</v>
      </c>
      <c r="D45" s="4" t="s">
        <v>34</v>
      </c>
      <c r="E45" s="50">
        <v>1</v>
      </c>
      <c r="F45" s="26">
        <v>66713.62</v>
      </c>
      <c r="G45" s="26">
        <f t="shared" si="0"/>
        <v>66713.62</v>
      </c>
      <c r="H45" s="27"/>
      <c r="I45" s="27"/>
      <c r="J45" s="26"/>
      <c r="K45" s="26"/>
      <c r="L45" s="26"/>
      <c r="M45" s="24"/>
      <c r="N45" s="24"/>
      <c r="O45" s="51"/>
      <c r="P45" s="51"/>
    </row>
    <row r="46" spans="1:16" s="28" customFormat="1" ht="33" customHeight="1" x14ac:dyDescent="0.2">
      <c r="A46" s="24">
        <v>37</v>
      </c>
      <c r="B46" s="3" t="s">
        <v>71</v>
      </c>
      <c r="C46" s="25">
        <v>10153940</v>
      </c>
      <c r="D46" s="4" t="s">
        <v>34</v>
      </c>
      <c r="E46" s="50">
        <v>1</v>
      </c>
      <c r="F46" s="26">
        <v>71307.98</v>
      </c>
      <c r="G46" s="26">
        <f t="shared" si="0"/>
        <v>71307.98</v>
      </c>
      <c r="H46" s="27"/>
      <c r="I46" s="27"/>
      <c r="J46" s="26"/>
      <c r="K46" s="26"/>
      <c r="L46" s="26"/>
      <c r="M46" s="24"/>
      <c r="N46" s="24"/>
      <c r="O46" s="51"/>
      <c r="P46" s="51"/>
    </row>
    <row r="47" spans="1:16" s="28" customFormat="1" ht="33" customHeight="1" x14ac:dyDescent="0.2">
      <c r="A47" s="24">
        <v>38</v>
      </c>
      <c r="B47" s="3" t="s">
        <v>72</v>
      </c>
      <c r="C47" s="25">
        <v>10151398</v>
      </c>
      <c r="D47" s="4" t="s">
        <v>34</v>
      </c>
      <c r="E47" s="50">
        <v>1</v>
      </c>
      <c r="F47" s="26">
        <v>71307.98</v>
      </c>
      <c r="G47" s="26">
        <f t="shared" si="0"/>
        <v>71307.98</v>
      </c>
      <c r="H47" s="27"/>
      <c r="I47" s="27"/>
      <c r="J47" s="26"/>
      <c r="K47" s="26"/>
      <c r="L47" s="26"/>
      <c r="M47" s="24"/>
      <c r="N47" s="24"/>
      <c r="O47" s="51"/>
      <c r="P47" s="51"/>
    </row>
    <row r="48" spans="1:16" s="28" customFormat="1" ht="33" customHeight="1" x14ac:dyDescent="0.2">
      <c r="A48" s="24">
        <v>39</v>
      </c>
      <c r="B48" s="3" t="s">
        <v>73</v>
      </c>
      <c r="C48" s="25">
        <v>10089605</v>
      </c>
      <c r="D48" s="4" t="s">
        <v>34</v>
      </c>
      <c r="E48" s="50">
        <v>1</v>
      </c>
      <c r="F48" s="26">
        <v>93760.46</v>
      </c>
      <c r="G48" s="26">
        <f t="shared" si="0"/>
        <v>93760.46</v>
      </c>
      <c r="H48" s="27"/>
      <c r="I48" s="27"/>
      <c r="J48" s="26"/>
      <c r="K48" s="26"/>
      <c r="L48" s="26"/>
      <c r="M48" s="24"/>
      <c r="N48" s="24"/>
      <c r="O48" s="51"/>
      <c r="P48" s="51"/>
    </row>
    <row r="49" spans="1:16" s="28" customFormat="1" ht="33" customHeight="1" x14ac:dyDescent="0.2">
      <c r="A49" s="24">
        <v>40</v>
      </c>
      <c r="B49" s="3" t="s">
        <v>74</v>
      </c>
      <c r="C49" s="25">
        <v>10147796</v>
      </c>
      <c r="D49" s="4" t="s">
        <v>34</v>
      </c>
      <c r="E49" s="50">
        <v>1</v>
      </c>
      <c r="F49" s="26">
        <v>93760.46</v>
      </c>
      <c r="G49" s="26">
        <f t="shared" si="0"/>
        <v>93760.46</v>
      </c>
      <c r="H49" s="27"/>
      <c r="I49" s="27"/>
      <c r="J49" s="26"/>
      <c r="K49" s="26"/>
      <c r="L49" s="26"/>
      <c r="M49" s="24"/>
      <c r="N49" s="24"/>
      <c r="O49" s="51"/>
      <c r="P49" s="51"/>
    </row>
    <row r="50" spans="1:16" s="28" customFormat="1" ht="33" customHeight="1" x14ac:dyDescent="0.2">
      <c r="A50" s="24">
        <v>41</v>
      </c>
      <c r="B50" s="3" t="s">
        <v>75</v>
      </c>
      <c r="C50" s="25">
        <v>10149582</v>
      </c>
      <c r="D50" s="4" t="s">
        <v>34</v>
      </c>
      <c r="E50" s="50">
        <v>1</v>
      </c>
      <c r="F50" s="26">
        <v>96083.55</v>
      </c>
      <c r="G50" s="26">
        <f t="shared" si="0"/>
        <v>96083.55</v>
      </c>
      <c r="H50" s="27"/>
      <c r="I50" s="27"/>
      <c r="J50" s="26"/>
      <c r="K50" s="26"/>
      <c r="L50" s="26"/>
      <c r="M50" s="24"/>
      <c r="N50" s="24"/>
      <c r="O50" s="51"/>
      <c r="P50" s="51"/>
    </row>
    <row r="51" spans="1:16" s="28" customFormat="1" ht="33" customHeight="1" x14ac:dyDescent="0.2">
      <c r="A51" s="24">
        <v>42</v>
      </c>
      <c r="B51" s="3" t="s">
        <v>76</v>
      </c>
      <c r="C51" s="25">
        <v>10145513</v>
      </c>
      <c r="D51" s="4" t="s">
        <v>34</v>
      </c>
      <c r="E51" s="50">
        <v>1</v>
      </c>
      <c r="F51" s="26">
        <v>103858.08</v>
      </c>
      <c r="G51" s="26">
        <f t="shared" si="0"/>
        <v>103858.08</v>
      </c>
      <c r="H51" s="27"/>
      <c r="I51" s="27"/>
      <c r="J51" s="26"/>
      <c r="K51" s="26"/>
      <c r="L51" s="26"/>
      <c r="M51" s="24"/>
      <c r="N51" s="24"/>
      <c r="O51" s="51"/>
      <c r="P51" s="51"/>
    </row>
    <row r="52" spans="1:16" s="28" customFormat="1" ht="33" customHeight="1" x14ac:dyDescent="0.2">
      <c r="A52" s="24">
        <v>43</v>
      </c>
      <c r="B52" s="3" t="s">
        <v>77</v>
      </c>
      <c r="C52" s="25">
        <v>10006343</v>
      </c>
      <c r="D52" s="4" t="s">
        <v>34</v>
      </c>
      <c r="E52" s="50">
        <v>1</v>
      </c>
      <c r="F52" s="26">
        <v>85977.47</v>
      </c>
      <c r="G52" s="26">
        <f t="shared" si="0"/>
        <v>85977.47</v>
      </c>
      <c r="H52" s="27"/>
      <c r="I52" s="27"/>
      <c r="J52" s="26"/>
      <c r="K52" s="26"/>
      <c r="L52" s="26"/>
      <c r="M52" s="24"/>
      <c r="N52" s="24"/>
      <c r="O52" s="51"/>
      <c r="P52" s="51"/>
    </row>
    <row r="53" spans="1:16" s="28" customFormat="1" ht="33" customHeight="1" x14ac:dyDescent="0.2">
      <c r="A53" s="24">
        <v>44</v>
      </c>
      <c r="B53" s="3" t="s">
        <v>78</v>
      </c>
      <c r="C53" s="25">
        <v>10147564</v>
      </c>
      <c r="D53" s="4" t="s">
        <v>34</v>
      </c>
      <c r="E53" s="50">
        <v>1</v>
      </c>
      <c r="F53" s="26">
        <v>85977.47</v>
      </c>
      <c r="G53" s="26">
        <f t="shared" si="0"/>
        <v>85977.47</v>
      </c>
      <c r="H53" s="27"/>
      <c r="I53" s="27"/>
      <c r="J53" s="26"/>
      <c r="K53" s="26"/>
      <c r="L53" s="26"/>
      <c r="M53" s="24"/>
      <c r="N53" s="24"/>
      <c r="O53" s="51"/>
      <c r="P53" s="51"/>
    </row>
    <row r="54" spans="1:16" s="28" customFormat="1" ht="33" customHeight="1" x14ac:dyDescent="0.2">
      <c r="A54" s="24">
        <v>45</v>
      </c>
      <c r="B54" s="3" t="s">
        <v>79</v>
      </c>
      <c r="C54" s="25">
        <v>10145511</v>
      </c>
      <c r="D54" s="4" t="s">
        <v>34</v>
      </c>
      <c r="E54" s="50">
        <v>1</v>
      </c>
      <c r="F54" s="26">
        <v>92382.32</v>
      </c>
      <c r="G54" s="26">
        <f t="shared" si="0"/>
        <v>92382.32</v>
      </c>
      <c r="H54" s="27"/>
      <c r="I54" s="27"/>
      <c r="J54" s="26"/>
      <c r="K54" s="26"/>
      <c r="L54" s="26"/>
      <c r="M54" s="24"/>
      <c r="N54" s="24"/>
      <c r="O54" s="51"/>
      <c r="P54" s="51"/>
    </row>
    <row r="55" spans="1:16" s="28" customFormat="1" ht="33" customHeight="1" x14ac:dyDescent="0.2">
      <c r="A55" s="24">
        <v>46</v>
      </c>
      <c r="B55" s="3" t="s">
        <v>80</v>
      </c>
      <c r="C55" s="25">
        <v>10005352</v>
      </c>
      <c r="D55" s="4" t="s">
        <v>34</v>
      </c>
      <c r="E55" s="50">
        <v>1</v>
      </c>
      <c r="F55" s="26">
        <v>92382.32</v>
      </c>
      <c r="G55" s="26">
        <f t="shared" si="0"/>
        <v>92382.32</v>
      </c>
      <c r="H55" s="27"/>
      <c r="I55" s="27"/>
      <c r="J55" s="26"/>
      <c r="K55" s="26"/>
      <c r="L55" s="26"/>
      <c r="M55" s="24"/>
      <c r="N55" s="24"/>
      <c r="O55" s="51"/>
      <c r="P55" s="51"/>
    </row>
    <row r="56" spans="1:16" s="28" customFormat="1" ht="33" customHeight="1" x14ac:dyDescent="0.2">
      <c r="A56" s="24">
        <v>47</v>
      </c>
      <c r="B56" s="3" t="s">
        <v>81</v>
      </c>
      <c r="C56" s="25">
        <v>10145512</v>
      </c>
      <c r="D56" s="4" t="s">
        <v>34</v>
      </c>
      <c r="E56" s="50">
        <v>1</v>
      </c>
      <c r="F56" s="26">
        <v>92382.32</v>
      </c>
      <c r="G56" s="26">
        <f t="shared" si="0"/>
        <v>92382.32</v>
      </c>
      <c r="H56" s="27"/>
      <c r="I56" s="27"/>
      <c r="J56" s="26"/>
      <c r="K56" s="26"/>
      <c r="L56" s="26"/>
      <c r="M56" s="24"/>
      <c r="N56" s="24"/>
      <c r="O56" s="51"/>
      <c r="P56" s="51"/>
    </row>
    <row r="57" spans="1:16" s="28" customFormat="1" ht="33" customHeight="1" x14ac:dyDescent="0.2">
      <c r="A57" s="24">
        <v>48</v>
      </c>
      <c r="B57" s="3" t="s">
        <v>82</v>
      </c>
      <c r="C57" s="25">
        <v>102012679</v>
      </c>
      <c r="D57" s="4" t="s">
        <v>34</v>
      </c>
      <c r="E57" s="50">
        <v>1</v>
      </c>
      <c r="F57" s="26">
        <v>85176.42</v>
      </c>
      <c r="G57" s="26">
        <f t="shared" si="0"/>
        <v>85176.42</v>
      </c>
      <c r="H57" s="27"/>
      <c r="I57" s="27"/>
      <c r="J57" s="26"/>
      <c r="K57" s="26"/>
      <c r="L57" s="26"/>
      <c r="M57" s="24"/>
      <c r="N57" s="24"/>
      <c r="O57" s="51"/>
      <c r="P57" s="51"/>
    </row>
    <row r="58" spans="1:16" s="28" customFormat="1" ht="33" customHeight="1" x14ac:dyDescent="0.2">
      <c r="A58" s="24">
        <v>49</v>
      </c>
      <c r="B58" s="3" t="s">
        <v>83</v>
      </c>
      <c r="C58" s="25">
        <v>10147797</v>
      </c>
      <c r="D58" s="4" t="s">
        <v>34</v>
      </c>
      <c r="E58" s="50">
        <v>1</v>
      </c>
      <c r="F58" s="26">
        <v>93092.91</v>
      </c>
      <c r="G58" s="26">
        <f t="shared" si="0"/>
        <v>93092.91</v>
      </c>
      <c r="H58" s="27"/>
      <c r="I58" s="27"/>
      <c r="J58" s="26"/>
      <c r="K58" s="26"/>
      <c r="L58" s="26"/>
      <c r="M58" s="24"/>
      <c r="N58" s="24"/>
      <c r="O58" s="51"/>
      <c r="P58" s="51"/>
    </row>
    <row r="59" spans="1:16" s="28" customFormat="1" ht="33" customHeight="1" x14ac:dyDescent="0.2">
      <c r="A59" s="24">
        <v>50</v>
      </c>
      <c r="B59" s="3" t="s">
        <v>84</v>
      </c>
      <c r="C59" s="25">
        <v>10095108</v>
      </c>
      <c r="D59" s="4" t="s">
        <v>34</v>
      </c>
      <c r="E59" s="50">
        <v>1</v>
      </c>
      <c r="F59" s="26">
        <v>93092.91</v>
      </c>
      <c r="G59" s="26">
        <f t="shared" si="0"/>
        <v>93092.91</v>
      </c>
      <c r="H59" s="27"/>
      <c r="I59" s="27"/>
      <c r="J59" s="26"/>
      <c r="K59" s="26"/>
      <c r="L59" s="26"/>
      <c r="M59" s="24"/>
      <c r="N59" s="24"/>
      <c r="O59" s="51"/>
      <c r="P59" s="51"/>
    </row>
    <row r="60" spans="1:16" s="28" customFormat="1" ht="33" customHeight="1" x14ac:dyDescent="0.2">
      <c r="A60" s="24">
        <v>51</v>
      </c>
      <c r="B60" s="3" t="s">
        <v>85</v>
      </c>
      <c r="C60" s="25">
        <v>10150686</v>
      </c>
      <c r="D60" s="4" t="s">
        <v>34</v>
      </c>
      <c r="E60" s="50">
        <v>1</v>
      </c>
      <c r="F60" s="26">
        <v>93092.91</v>
      </c>
      <c r="G60" s="26">
        <f t="shared" si="0"/>
        <v>93092.91</v>
      </c>
      <c r="H60" s="27"/>
      <c r="I60" s="27"/>
      <c r="J60" s="26"/>
      <c r="K60" s="26"/>
      <c r="L60" s="26"/>
      <c r="M60" s="24"/>
      <c r="N60" s="24"/>
      <c r="O60" s="51"/>
      <c r="P60" s="51"/>
    </row>
    <row r="61" spans="1:16" s="28" customFormat="1" ht="33" customHeight="1" x14ac:dyDescent="0.2">
      <c r="A61" s="24">
        <v>52</v>
      </c>
      <c r="B61" s="3" t="s">
        <v>86</v>
      </c>
      <c r="C61" s="25">
        <v>10005354</v>
      </c>
      <c r="D61" s="4" t="s">
        <v>34</v>
      </c>
      <c r="E61" s="50">
        <v>1</v>
      </c>
      <c r="F61" s="26">
        <v>93092.91</v>
      </c>
      <c r="G61" s="26">
        <f t="shared" si="0"/>
        <v>93092.91</v>
      </c>
      <c r="H61" s="27"/>
      <c r="I61" s="27"/>
      <c r="J61" s="26"/>
      <c r="K61" s="26"/>
      <c r="L61" s="26"/>
      <c r="M61" s="24"/>
      <c r="N61" s="24"/>
      <c r="O61" s="51"/>
      <c r="P61" s="51"/>
    </row>
    <row r="62" spans="1:16" s="28" customFormat="1" ht="33" customHeight="1" x14ac:dyDescent="0.2">
      <c r="A62" s="24">
        <v>53</v>
      </c>
      <c r="B62" s="3" t="s">
        <v>87</v>
      </c>
      <c r="C62" s="25">
        <v>10101783</v>
      </c>
      <c r="D62" s="4" t="s">
        <v>34</v>
      </c>
      <c r="E62" s="50">
        <v>1</v>
      </c>
      <c r="F62" s="26">
        <v>93092.91</v>
      </c>
      <c r="G62" s="26">
        <f t="shared" si="0"/>
        <v>93092.91</v>
      </c>
      <c r="H62" s="27"/>
      <c r="I62" s="27"/>
      <c r="J62" s="26"/>
      <c r="K62" s="26"/>
      <c r="L62" s="26"/>
      <c r="M62" s="24"/>
      <c r="N62" s="24"/>
      <c r="O62" s="51"/>
      <c r="P62" s="51"/>
    </row>
    <row r="63" spans="1:16" s="28" customFormat="1" ht="33" customHeight="1" x14ac:dyDescent="0.2">
      <c r="A63" s="24">
        <v>54</v>
      </c>
      <c r="B63" s="3" t="s">
        <v>88</v>
      </c>
      <c r="C63" s="25">
        <v>10145514</v>
      </c>
      <c r="D63" s="4" t="s">
        <v>34</v>
      </c>
      <c r="E63" s="50">
        <v>1</v>
      </c>
      <c r="F63" s="26">
        <v>93092.91</v>
      </c>
      <c r="G63" s="26">
        <f t="shared" si="0"/>
        <v>93092.91</v>
      </c>
      <c r="H63" s="27"/>
      <c r="I63" s="27"/>
      <c r="J63" s="26"/>
      <c r="K63" s="26"/>
      <c r="L63" s="26"/>
      <c r="M63" s="24"/>
      <c r="N63" s="24"/>
      <c r="O63" s="51"/>
      <c r="P63" s="51"/>
    </row>
    <row r="64" spans="1:16" s="28" customFormat="1" ht="33" customHeight="1" x14ac:dyDescent="0.2">
      <c r="A64" s="24">
        <v>55</v>
      </c>
      <c r="B64" s="3" t="s">
        <v>89</v>
      </c>
      <c r="C64" s="25">
        <v>10147527</v>
      </c>
      <c r="D64" s="4" t="s">
        <v>34</v>
      </c>
      <c r="E64" s="50">
        <v>1</v>
      </c>
      <c r="F64" s="26">
        <v>103939.28</v>
      </c>
      <c r="G64" s="26">
        <f t="shared" si="0"/>
        <v>103939.28</v>
      </c>
      <c r="H64" s="27"/>
      <c r="I64" s="27"/>
      <c r="J64" s="26"/>
      <c r="K64" s="26"/>
      <c r="L64" s="26"/>
      <c r="M64" s="24"/>
      <c r="N64" s="24"/>
      <c r="O64" s="51"/>
      <c r="P64" s="51"/>
    </row>
    <row r="65" spans="1:15" ht="14.25" x14ac:dyDescent="0.2">
      <c r="A65" s="29"/>
      <c r="B65" s="30"/>
      <c r="C65" s="31"/>
      <c r="D65" s="29"/>
      <c r="E65" s="32"/>
      <c r="F65" s="33" t="s">
        <v>22</v>
      </c>
      <c r="G65" s="34">
        <f>SUM(G10:G64)</f>
        <v>3876545.0300000007</v>
      </c>
      <c r="H65" s="34"/>
      <c r="I65" s="34"/>
      <c r="J65" s="34"/>
      <c r="K65" s="34"/>
      <c r="L65" s="34"/>
      <c r="M65" s="35"/>
      <c r="N65" s="35"/>
      <c r="O65" s="5"/>
    </row>
    <row r="66" spans="1:15" ht="15" x14ac:dyDescent="0.2">
      <c r="A66" s="29"/>
      <c r="B66" s="30"/>
      <c r="C66" s="31"/>
      <c r="D66" s="29"/>
      <c r="E66" s="32"/>
      <c r="F66" s="36"/>
      <c r="G66" s="36"/>
      <c r="H66" s="34"/>
      <c r="I66" s="34"/>
      <c r="J66" s="34"/>
      <c r="K66" s="37"/>
      <c r="L66" s="37"/>
      <c r="M66" s="35"/>
      <c r="N66" s="35"/>
      <c r="O66" s="5"/>
    </row>
    <row r="67" spans="1:15" ht="15" x14ac:dyDescent="0.2">
      <c r="A67" s="29"/>
      <c r="B67" s="30"/>
      <c r="C67" s="31"/>
      <c r="D67" s="29"/>
      <c r="E67" s="32"/>
      <c r="F67" s="36"/>
      <c r="G67" s="36"/>
      <c r="H67" s="34"/>
      <c r="I67" s="34"/>
      <c r="J67" s="34"/>
      <c r="K67" s="37"/>
      <c r="L67" s="37"/>
      <c r="M67" s="35"/>
      <c r="N67" s="35"/>
      <c r="O67" s="5"/>
    </row>
    <row r="68" spans="1:15" ht="15" x14ac:dyDescent="0.2">
      <c r="A68" s="38" t="s">
        <v>93</v>
      </c>
      <c r="B68" s="30"/>
      <c r="C68" s="34">
        <v>19177162.460000001</v>
      </c>
      <c r="D68" s="29"/>
      <c r="E68" s="32"/>
      <c r="F68" s="36"/>
      <c r="G68" s="36"/>
      <c r="H68" s="34"/>
      <c r="I68" s="34"/>
      <c r="J68" s="34"/>
      <c r="K68" s="37"/>
      <c r="L68" s="37"/>
      <c r="M68" s="35"/>
      <c r="N68" s="35"/>
      <c r="O68" s="5"/>
    </row>
    <row r="69" spans="1:15" ht="14.25" x14ac:dyDescent="0.2">
      <c r="A69" s="38" t="s">
        <v>23</v>
      </c>
      <c r="B69" s="38"/>
      <c r="C69" s="34">
        <f>C68*1.18</f>
        <v>22629051.702799998</v>
      </c>
      <c r="D69" s="8"/>
      <c r="E69" s="11"/>
      <c r="F69" s="39"/>
      <c r="G69" s="40"/>
      <c r="H69" s="11"/>
      <c r="I69" s="11"/>
      <c r="J69" s="41"/>
      <c r="K69" s="41"/>
      <c r="L69" s="41"/>
      <c r="M69" s="6"/>
      <c r="N69" s="6"/>
      <c r="O69" s="6"/>
    </row>
    <row r="70" spans="1:15" x14ac:dyDescent="0.2">
      <c r="A70" s="8"/>
      <c r="B70" s="8"/>
      <c r="C70" s="8"/>
      <c r="D70" s="8"/>
      <c r="E70" s="9"/>
      <c r="F70" s="10"/>
      <c r="G70" s="11"/>
      <c r="H70" s="11"/>
      <c r="I70" s="11"/>
      <c r="J70" s="41"/>
      <c r="K70" s="41"/>
      <c r="L70" s="41"/>
      <c r="M70" s="6"/>
      <c r="N70" s="6"/>
      <c r="O70" s="6"/>
    </row>
    <row r="71" spans="1:15" x14ac:dyDescent="0.2">
      <c r="A71" s="42" t="s">
        <v>24</v>
      </c>
      <c r="B71" s="42"/>
      <c r="C71" s="42"/>
      <c r="D71" s="42"/>
      <c r="E71" s="42"/>
      <c r="F71" s="42"/>
      <c r="G71" s="42"/>
      <c r="H71" s="42"/>
      <c r="I71" s="42"/>
      <c r="J71" s="41"/>
      <c r="K71" s="41"/>
      <c r="L71" s="41"/>
      <c r="M71" s="6"/>
      <c r="N71" s="6"/>
      <c r="O71" s="6"/>
    </row>
    <row r="72" spans="1:15" x14ac:dyDescent="0.2">
      <c r="A72" s="42" t="s">
        <v>25</v>
      </c>
      <c r="B72" s="42"/>
      <c r="C72" s="42"/>
      <c r="D72" s="42"/>
      <c r="E72" s="42"/>
      <c r="F72" s="42"/>
      <c r="G72" s="42"/>
      <c r="H72" s="42"/>
      <c r="I72" s="42"/>
      <c r="J72" s="41"/>
      <c r="K72" s="41"/>
      <c r="L72" s="41"/>
      <c r="M72" s="6"/>
      <c r="N72" s="6"/>
      <c r="O72" s="6"/>
    </row>
    <row r="73" spans="1:15" x14ac:dyDescent="0.2">
      <c r="A73" s="42" t="s">
        <v>26</v>
      </c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6"/>
      <c r="O73" s="6"/>
    </row>
    <row r="74" spans="1:15" x14ac:dyDescent="0.2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6"/>
      <c r="O74" s="6"/>
    </row>
    <row r="75" spans="1:15" x14ac:dyDescent="0.2">
      <c r="A75" s="42" t="s">
        <v>27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6"/>
      <c r="O75" s="6"/>
    </row>
    <row r="76" spans="1:15" x14ac:dyDescent="0.2">
      <c r="A76" s="43"/>
      <c r="B76" s="43"/>
      <c r="C76" s="43"/>
      <c r="D76" s="43"/>
      <c r="E76" s="43"/>
      <c r="F76" s="44"/>
      <c r="G76" s="44"/>
      <c r="H76" s="44"/>
      <c r="I76" s="44"/>
      <c r="J76" s="44"/>
      <c r="K76" s="44"/>
      <c r="L76" s="44"/>
      <c r="M76" s="43"/>
      <c r="N76" s="43"/>
      <c r="O76" s="6"/>
    </row>
    <row r="77" spans="1:15" x14ac:dyDescent="0.2">
      <c r="A77" s="45" t="s">
        <v>28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6"/>
      <c r="O77" s="6"/>
    </row>
    <row r="78" spans="1:15" x14ac:dyDescent="0.2">
      <c r="A78" s="46" t="s">
        <v>29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6"/>
      <c r="O78" s="6"/>
    </row>
    <row r="79" spans="1:15" x14ac:dyDescent="0.2">
      <c r="A79" s="43"/>
      <c r="B79" s="43"/>
      <c r="C79" s="43"/>
      <c r="D79" s="43"/>
      <c r="E79" s="43"/>
      <c r="F79" s="44"/>
      <c r="G79" s="44"/>
      <c r="H79" s="44"/>
      <c r="I79" s="44"/>
      <c r="J79" s="44"/>
      <c r="K79" s="44"/>
      <c r="L79" s="44"/>
      <c r="M79" s="43"/>
      <c r="N79" s="43"/>
      <c r="O79" s="6"/>
    </row>
    <row r="80" spans="1:15" x14ac:dyDescent="0.2">
      <c r="A80" s="43"/>
      <c r="B80" s="43"/>
      <c r="C80" s="43"/>
      <c r="D80" s="43"/>
      <c r="E80" s="43"/>
      <c r="F80" s="44"/>
      <c r="G80" s="44"/>
      <c r="H80" s="44"/>
      <c r="I80" s="44"/>
      <c r="J80" s="12"/>
      <c r="K80" s="12"/>
      <c r="L80" s="12"/>
      <c r="M80" s="5"/>
      <c r="N80" s="5"/>
      <c r="O80" s="5"/>
    </row>
    <row r="81" spans="1:15" x14ac:dyDescent="0.2">
      <c r="A81" s="55" t="s">
        <v>30</v>
      </c>
      <c r="B81" s="55"/>
      <c r="C81" s="55"/>
      <c r="D81" s="55"/>
      <c r="E81" s="55"/>
      <c r="F81" s="55"/>
      <c r="G81" s="11"/>
      <c r="H81" s="11"/>
      <c r="I81" s="11"/>
      <c r="J81" s="12"/>
      <c r="K81" s="12"/>
      <c r="L81" s="12"/>
      <c r="M81" s="5"/>
      <c r="N81" s="5"/>
      <c r="O81" s="5"/>
    </row>
    <row r="82" spans="1:15" ht="15.75" x14ac:dyDescent="0.2">
      <c r="A82" s="53" t="s">
        <v>31</v>
      </c>
      <c r="B82" s="53"/>
      <c r="C82" s="53"/>
      <c r="D82" s="53"/>
      <c r="E82" s="53"/>
      <c r="F82" s="53"/>
      <c r="G82" s="11"/>
      <c r="H82" s="11"/>
      <c r="I82" s="11"/>
      <c r="J82" s="12"/>
      <c r="K82" s="12"/>
      <c r="L82" s="12"/>
      <c r="M82" s="5"/>
      <c r="N82" s="5"/>
      <c r="O82" s="5"/>
    </row>
    <row r="83" spans="1:15" x14ac:dyDescent="0.2">
      <c r="A83" s="55" t="s">
        <v>30</v>
      </c>
      <c r="B83" s="55"/>
      <c r="C83" s="55"/>
      <c r="D83" s="55"/>
      <c r="E83" s="55"/>
      <c r="F83" s="55"/>
      <c r="G83" s="11"/>
      <c r="H83" s="11"/>
      <c r="I83" s="11"/>
      <c r="J83" s="12"/>
      <c r="K83" s="12"/>
      <c r="L83" s="12"/>
      <c r="M83" s="5"/>
      <c r="N83" s="5"/>
      <c r="O83" s="5"/>
    </row>
    <row r="84" spans="1:15" ht="15.75" x14ac:dyDescent="0.2">
      <c r="A84" s="53" t="s">
        <v>32</v>
      </c>
      <c r="B84" s="53"/>
      <c r="C84" s="53"/>
      <c r="D84" s="53"/>
      <c r="E84" s="53"/>
      <c r="F84" s="10"/>
      <c r="G84" s="11"/>
      <c r="H84" s="11"/>
      <c r="I84" s="11"/>
      <c r="J84" s="12"/>
      <c r="K84" s="12"/>
      <c r="L84" s="12"/>
      <c r="M84" s="5"/>
      <c r="N84" s="5"/>
      <c r="O84" s="5"/>
    </row>
    <row r="85" spans="1:15" x14ac:dyDescent="0.2">
      <c r="A85" s="8"/>
      <c r="B85" s="8"/>
      <c r="C85" s="8"/>
      <c r="D85" s="8"/>
      <c r="E85" s="9"/>
      <c r="F85" s="10"/>
      <c r="G85" s="10"/>
      <c r="H85" s="11"/>
      <c r="I85" s="11"/>
      <c r="J85" s="11"/>
      <c r="K85" s="12"/>
      <c r="L85" s="12"/>
      <c r="M85" s="5"/>
      <c r="N85" s="5"/>
      <c r="O85" s="5"/>
    </row>
    <row r="86" spans="1:15" x14ac:dyDescent="0.2">
      <c r="A86" s="8"/>
      <c r="B86" s="8"/>
      <c r="C86" s="8"/>
      <c r="D86" s="8"/>
      <c r="E86" s="9"/>
      <c r="F86" s="10"/>
      <c r="G86" s="10"/>
      <c r="H86" s="11"/>
      <c r="I86" s="11"/>
      <c r="J86" s="11"/>
      <c r="K86" s="12"/>
      <c r="L86" s="12"/>
      <c r="M86" s="5"/>
      <c r="N86" s="5"/>
      <c r="O86" s="5"/>
    </row>
  </sheetData>
  <mergeCells count="6">
    <mergeCell ref="A84:E84"/>
    <mergeCell ref="A4:N4"/>
    <mergeCell ref="A6:N6"/>
    <mergeCell ref="A81:F81"/>
    <mergeCell ref="A82:F82"/>
    <mergeCell ref="A83:F83"/>
  </mergeCells>
  <pageMargins left="0.23622047244094491" right="0.23622047244094491" top="0.74803149606299213" bottom="0.74803149606299213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Спец-я</vt:lpstr>
      <vt:lpstr>НМЦ</vt:lpstr>
      <vt:lpstr>НМЦ!Заголовки_для_печати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Субботин Юрий Дмитриевич</cp:lastModifiedBy>
  <cp:lastPrinted>2016-12-13T12:28:56Z</cp:lastPrinted>
  <dcterms:created xsi:type="dcterms:W3CDTF">2008-11-05T06:12:43Z</dcterms:created>
  <dcterms:modified xsi:type="dcterms:W3CDTF">2017-01-10T14:37:20Z</dcterms:modified>
</cp:coreProperties>
</file>