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Лист1!$A$2:$E$19</definedName>
  </definedNames>
  <calcPr calcId="162913"/>
</workbook>
</file>

<file path=xl/calcChain.xml><?xml version="1.0" encoding="utf-8"?>
<calcChain xmlns="http://schemas.openxmlformats.org/spreadsheetml/2006/main">
  <c r="C10" i="1" l="1"/>
  <c r="D7" i="1"/>
  <c r="D6" i="1" l="1"/>
  <c r="E6" i="1" s="1"/>
  <c r="E7" i="1"/>
  <c r="D8" i="1"/>
  <c r="E8" i="1" s="1"/>
  <c r="D9" i="1"/>
  <c r="E9" i="1" s="1"/>
  <c r="E10" i="1" l="1"/>
  <c r="D10" i="1"/>
  <c r="A7" i="1"/>
  <c r="A8" i="1" s="1"/>
  <c r="A9" i="1" s="1"/>
</calcChain>
</file>

<file path=xl/sharedStrings.xml><?xml version="1.0" encoding="utf-8"?>
<sst xmlns="http://schemas.openxmlformats.org/spreadsheetml/2006/main" count="12" uniqueCount="12">
  <si>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</si>
  <si>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</si>
  <si>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</si>
  <si>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</si>
  <si>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</si>
  <si>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</si>
  <si>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Расчет начальной максимальной цены</t>
  </si>
  <si>
    <t>Приложение: локальные сметы по объектам</t>
  </si>
  <si>
    <t>г. Москва, ул. Мосфильмовская, участок 2.</t>
  </si>
  <si>
    <t>г.Москва, ул. Главмосстроя, вл.7А</t>
  </si>
  <si>
    <t>г. Москва, Походный проезд, д. 5, корп. 1.</t>
  </si>
  <si>
    <t>г. Москва, ул. Дубравная, вл.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</si>
</sst>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7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1" fontId="2" fillId="0" borderId="0" xfId="1" applyNumberFormat="1" applyFont="1" applyFill="1" applyBorder="1" applyAlignment="1">
      <alignment horizontal="center" wrapText="1"/>
    </xf>
    <xf numFmtId="0" fontId="3" fillId="0" borderId="7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164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Border="1" applyAlignment="1">
      <alignment horizontal="left"/>
    </xf>
    <xf numFmtId="0" fontId="3" fillId="0" borderId="9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4" fontId="9" fillId="0" borderId="8" xfId="0" applyNumberFormat="1" applyFont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9" fillId="0" borderId="10" xfId="0" applyNumberFormat="1" applyFont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4" fontId="9" fillId="0" borderId="16" xfId="0" applyNumberFormat="1" applyFont="1" applyBorder="1" applyAlignment="1">
      <alignment horizontal="center" vertical="center"/>
    </xf>
    <xf numFmtId="4" fontId="8" fillId="0" borderId="16" xfId="0" applyNumberFormat="1" applyFont="1" applyFill="1" applyBorder="1" applyAlignment="1">
      <alignment horizontal="center" vertical="center"/>
    </xf>
    <xf numFmtId="4" fontId="8" fillId="0" borderId="17" xfId="0" applyNumberFormat="1" applyFont="1" applyFill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9"/>
  <sheetViews>
    <sheetView tabSelected="1" zoomScale="75" zoomScaleNormal="75" workbookViewId="0">
      <selection activeCell="M12" sqref="M12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2" spans="1:5" ht="16.5" thickBot="1" x14ac:dyDescent="0.3">
      <c r="A2" s="1"/>
      <c r="B2" s="2"/>
      <c r="C2" s="3"/>
    </row>
    <row r="3" spans="1:5" ht="15.75" thickBot="1" x14ac:dyDescent="0.3">
      <c r="A3" s="30" t="s">
        <v>6</v>
      </c>
      <c r="B3" s="31"/>
      <c r="C3" s="31"/>
      <c r="D3" s="31"/>
      <c r="E3" s="32"/>
    </row>
    <row r="4" spans="1:5" x14ac:dyDescent="0.25">
      <c r="A4" s="33" t="s">
        <v>0</v>
      </c>
      <c r="B4" s="33" t="s">
        <v>1</v>
      </c>
      <c r="C4" s="33" t="s">
        <v>2</v>
      </c>
      <c r="D4" s="35" t="s">
        <v>3</v>
      </c>
      <c r="E4" s="33" t="s">
        <v>4</v>
      </c>
    </row>
    <row r="5" spans="1:5" ht="15.75" thickBot="1" x14ac:dyDescent="0.3">
      <c r="A5" s="34"/>
      <c r="B5" s="34"/>
      <c r="C5" s="34"/>
      <c r="D5" s="36"/>
      <c r="E5" s="34"/>
    </row>
    <row r="6" spans="1:5" x14ac:dyDescent="0.25">
      <c r="A6" s="4">
        <v>1</v>
      </c>
      <c r="B6" s="14" t="s">
        <v>8</v>
      </c>
      <c r="C6" s="17">
        <v>6470936.231604944</v>
      </c>
      <c r="D6" s="18">
        <f>ROUND(C6*0.18,2)</f>
        <v>1164768.52</v>
      </c>
      <c r="E6" s="19">
        <f>D6+C6</f>
        <v>7635704.7516049445</v>
      </c>
    </row>
    <row r="7" spans="1:5" x14ac:dyDescent="0.25">
      <c r="A7" s="12">
        <f>A6+1</f>
        <v>2</v>
      </c>
      <c r="B7" s="15" t="s">
        <v>9</v>
      </c>
      <c r="C7" s="20">
        <v>17032711.689799998</v>
      </c>
      <c r="D7" s="21">
        <f>ROUND(C7*0.18,2)</f>
        <v>3065888.1</v>
      </c>
      <c r="E7" s="22">
        <f t="shared" ref="E7:E9" si="0">D7+C7</f>
        <v>20098599.789799999</v>
      </c>
    </row>
    <row r="8" spans="1:5" ht="15" customHeight="1" x14ac:dyDescent="0.25">
      <c r="A8" s="12">
        <f t="shared" ref="A8:A9" si="1">A7+1</f>
        <v>3</v>
      </c>
      <c r="B8" s="15" t="s">
        <v>10</v>
      </c>
      <c r="C8" s="20">
        <v>8379339.9114999976</v>
      </c>
      <c r="D8" s="21">
        <f t="shared" ref="D8:D9" si="2">ROUND(C8*0.18,2)</f>
        <v>1508281.18</v>
      </c>
      <c r="E8" s="22">
        <f t="shared" si="0"/>
        <v>9887621.0914999973</v>
      </c>
    </row>
    <row r="9" spans="1:5" ht="15.75" thickBot="1" x14ac:dyDescent="0.3">
      <c r="A9" s="13">
        <f t="shared" si="1"/>
        <v>4</v>
      </c>
      <c r="B9" s="16" t="s">
        <v>11</v>
      </c>
      <c r="C9" s="23">
        <v>9222232.4117999971</v>
      </c>
      <c r="D9" s="24">
        <f t="shared" si="2"/>
        <v>1660001.83</v>
      </c>
      <c r="E9" s="25">
        <f t="shared" si="0"/>
        <v>10882234.241799997</v>
      </c>
    </row>
    <row r="10" spans="1:5" ht="15.75" thickBot="1" x14ac:dyDescent="0.3">
      <c r="A10" s="28" t="s">
        <v>5</v>
      </c>
      <c r="B10" s="29"/>
      <c r="C10" s="26">
        <f>SUM(C6:C9)</f>
        <v>41105220.244704939</v>
      </c>
      <c r="D10" s="26">
        <f t="shared" ref="D10:E10" si="3">SUM(D6:D9)</f>
        <v>7398939.6299999999</v>
      </c>
      <c r="E10" s="27">
        <f t="shared" si="3"/>
        <v>48504159.874704935</v>
      </c>
    </row>
    <row r="11" spans="1:5" x14ac:dyDescent="0.25">
      <c r="A11" s="5"/>
      <c r="B11" s="5"/>
      <c r="C11" s="6"/>
      <c r="D11" s="7"/>
      <c r="E11" s="7"/>
    </row>
    <row r="12" spans="1:5" x14ac:dyDescent="0.25">
      <c r="A12" s="5"/>
      <c r="B12" s="11" t="s">
        <v>7</v>
      </c>
      <c r="C12" s="6"/>
      <c r="D12" s="7"/>
      <c r="E12" s="7"/>
    </row>
    <row r="13" spans="1:5" x14ac:dyDescent="0.25">
      <c r="A13" s="5"/>
      <c r="B13" s="5"/>
      <c r="C13" s="6"/>
      <c r="D13" s="7"/>
      <c r="E13" s="7"/>
    </row>
    <row r="19" spans="1:5" ht="15.75" x14ac:dyDescent="0.25">
      <c r="A19" s="8"/>
      <c r="B19" s="9"/>
      <c r="C19" s="9"/>
      <c r="D19" s="10"/>
      <c r="E19" s="10"/>
    </row>
  </sheetData>
  <mergeCells count="7">
    <mergeCell ref="A10:B10"/>
    <mergeCell ref="A3:E3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2017-03-30T12:20:44Z</dcterms:modified>
</cp:coreProperties>
</file>